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Vbxy7mO08VuutGysOl/mogFtsVe6zkcPDyTuNZ1jjXGQg3W7cUhRUmAxTxqgYUD91m9LxnsjODwZDtRpNNCr2A==" workbookSaltValue="xFK1YOgfRWVlNCo5f/qDug=="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W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<sst xmlns="http://schemas.openxmlformats.org/spreadsheetml/2006/main" count="319" uniqueCount="116">
  <si>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</si>
  <si>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</si>
  <si>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</si>
  <si>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</si>
  <si>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</si>
  <si>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</si>
  <si>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</si>
  <si>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</si>
  <si>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</si>
  <si>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</si>
  <si>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</si>
  <si>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</si>
  <si>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</si>
  <si>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</si>
  <si>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</si>
  <si>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</si>
  <si>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</si>
  <si>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</si>
  <si>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</si>
  <si>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</si>
  <si>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</si>
  <si>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</si>
  <si>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</si>
  <si>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</si>
  <si>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</si>
  <si>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</si>
  <si>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</si>
  <si>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</si>
  <si>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</si>
  <si>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</si>
  <si>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</si>
  <si>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</si>
  <si>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</si>
  <si>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</si>
  <si>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</si>
  <si>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</si>
  <si>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</si>
  <si>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</si>
  <si>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</si>
  <si>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</si>
  <si>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</si>
  <si>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</si>
  <si>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</si>
  <si>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</si>
  <si>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</si>
  <si>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</si>
  <si>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</si>
  <si>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</si>
  <si>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</si>
  <si>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</si>
  <si>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</si>
  <si>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</si>
  <si>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</si>
  <si>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</si>
  <si>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</si>
  <si>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</si>
  <si>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</si>
  <si>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</si>
  <si>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</si>
  <si>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</si>
  <si>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</si>
  <si>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</si>
  <si>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</si>
  <si>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</si>
  <si>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</si>
  <si>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</si>
  <si>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</si>
  <si>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</si>
  <si>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</si>
  <si>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</si>
  <si>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</si>
  <si>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</si>
  <si>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</si>
  <si>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</si>
  <si>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</si>
  <si>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</si>
  <si>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</si>
  <si>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</si>
  <si>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</si>
  <si>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</si>
  <si>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</si>
  <si>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</si>
  <si>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</si>
  <si>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</si>
  <si>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</si>
  <si>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</si>
  <si>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</si>
  <si>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</si>
  <si>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</si>
  <si>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</si>
  <si>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</si>
  <si>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</si>
  <si>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</si>
  <si>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</si>
  <si>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</si>
  <si>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</si>
  <si>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</si>
  <si>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</si>
  <si>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</si>
  <si>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</si>
  <si>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</si>
  <si>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</si>
  <si>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</si>
  <si>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</si>
  <si>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</si>
  <si>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</si>
  <si>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</si>
  <si>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</si>
  <si>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</si>
  <si>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</si>
  <si>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</si>
  <si>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</si>
  <si>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</si>
  <si>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類似団体及び全国平均値を上回っているが、一般会計繰入金に大きく依存しているため、使用料収入の確保と維持管理費の削減に努めていく必要がある。
③流動比率
　流動負債は主に企業債であり、現状は一般会計補助金により支払能力は確保されている。企業債の償還が進む中で、新規借入を抑制し現金の確保に努める必要がある。　
⑤経費回収率⑥汚水処理原価
　類似団体平均値に近い状況にあるが、今後も引き続き積極的な接続促進を図ることで、さらなる使用料収入の確保、さらに汚水処理費のコスト削減に努める必要がある。
⑦施設利用率
　類似団体平均を下回り、低い水準で推移していることことから、適切な施設規模での更新や施設の統合も視野に入れ、更なる接続推進を図っていく。
⑧水洗化率
　類似団体平均値を上回っているが、今後も広報活動や戸別訪問など普及活動を図る必要がある。</t>
    <rPh sb="21" eb="23">
      <t>ウワマワ</t>
    </rPh>
    <rPh sb="146" eb="148">
      <t>ゲンキン</t>
    </rPh>
    <rPh sb="149" eb="151">
      <t>カクホ</t>
    </rPh>
    <rPh sb="152" eb="153">
      <t>ツト</t>
    </rPh>
    <rPh sb="155" eb="157">
      <t>ヒツヨウ</t>
    </rPh>
    <rPh sb="263" eb="269">
      <t>ルイジダンタイヘイキン</t>
    </rPh>
    <rPh sb="270" eb="272">
      <t>シタマワ</t>
    </rPh>
    <rPh sb="274" eb="275">
      <t>ヒク</t>
    </rPh>
    <rPh sb="276" eb="278">
      <t>スイジュン</t>
    </rPh>
    <rPh sb="279" eb="281">
      <t>スイイ</t>
    </rPh>
    <rPh sb="292" eb="294">
      <t>テキセツ</t>
    </rPh>
    <rPh sb="295" eb="299">
      <t>シセツキボ</t>
    </rPh>
    <rPh sb="301" eb="303">
      <t>コウシン</t>
    </rPh>
    <rPh sb="304" eb="306">
      <t>シセツ</t>
    </rPh>
    <rPh sb="307" eb="309">
      <t>トウゴウ</t>
    </rPh>
    <rPh sb="310" eb="312">
      <t>シヤ</t>
    </rPh>
    <rPh sb="313" eb="314">
      <t>イ</t>
    </rPh>
    <rPh sb="324" eb="325">
      <t>ハカ</t>
    </rPh>
    <rPh sb="346" eb="348">
      <t>ウワマワ</t>
    </rPh>
    <phoneticPr fontId="4"/>
  </si>
  <si>
    <t>①有形固定資産減価償却率
　令和４年度から法適用となったことから、数値としては小さいが、個々の耐用年数に留意する必要がある。
②管渠老朽化率③管渠改善率
　本庁では5地区で農業集落排水事業を行っている。一番古い地区は平成9年度より供用開始しており、20年以上が経過している。今後は処理施設や管渠施設の劣化や損傷の増加が見込まれるため、最適整備構想を策定し、計画に基づき、適切な時期に改築・修繕工事を実施していく必要がある。</t>
    <rPh sb="167" eb="173">
      <t>サイテキセイビコウソウ</t>
    </rPh>
    <phoneticPr fontId="4"/>
  </si>
  <si>
    <t>「1．経営の健全性・効率性について」
　主な財源として、下水道使用料のほか、一般会計からの繰入金をもって運営をしている。整備事業は完了していて、今後は、維持管理費の増加が予想される。一般会計繰入金は増やすことなく、接続率向上に努めるとともに、使用料収入の確保と維持管理費の削減に努めていく必要がある。
「2．老朽化の状況について」
　最適整備構想を策定し、計画に基づく管理により、コストの削減と安定的な施設運営に努めていく。使用料収入は、長期的には人口減少等の社会情勢から減少が避けられないと考えられることから、段階的な使用料の見直し等の対策を講じ、安定した使用料収入の確保に努める。また、事業を安定かつ持続的に進めていくために、経営戦略を有効活用し、経営の効率化を図り、経営基盤と財政マネジメントの向上に努めていく。</t>
    <rPh sb="167" eb="173">
      <t>サイテキセイビコウソウ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</si>
</sst>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A1-4ED2-A993-BAF7BF2A01A3}"/>
            </c:ext>
          </c:extLst>
        </c:ser>
        <c:dLbls>
          <c:showLegendKey val="0"/>
          <c:showVal val="0"/>
          <c:showCatName val="0"/>
          <c:showSerName val="0"/>
          <c:showPercent val="0"/>
          <c:showBubbleSize val="0"/>
        </c:dLbls>
        <c:gapWidth val="150"/>
        <c:axId val="528054248"/>
        <c:axId val="5280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43A1-4ED2-A993-BAF7BF2A01A3}"/>
            </c:ext>
          </c:extLst>
        </c:ser>
        <c:dLbls>
          <c:showLegendKey val="0"/>
          <c:showVal val="0"/>
          <c:showCatName val="0"/>
          <c:showSerName val="0"/>
          <c:showPercent val="0"/>
          <c:showBubbleSize val="0"/>
        </c:dLbls>
        <c:marker val="1"/>
        <c:smooth val="0"/>
        <c:axId val="528054248"/>
        <c:axId val="528056992"/>
      </c:lineChart>
      <c:dateAx>
        <c:axId val="528054248"/>
        <c:scaling>
          <c:orientation val="minMax"/>
        </c:scaling>
        <c:delete val="1"/>
        <c:axPos val="b"/>
        <c:numFmt formatCode="&quot;H&quot;yy" sourceLinked="1"/>
        <c:majorTickMark val="none"/>
        <c:minorTickMark val="none"/>
        <c:tickLblPos val="none"/>
        <c:crossAx val="528056992"/>
        <c:crosses val="autoZero"/>
        <c:auto val="1"/>
        <c:lblOffset val="100"/>
        <c:baseTimeUnit val="years"/>
      </c:dateAx>
      <c:valAx>
        <c:axId val="5280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054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46.66</c:v>
                </c:pt>
              </c:numCache>
            </c:numRef>
          </c:val>
          <c:extLst>
            <c:ext xmlns:c16="http://schemas.microsoft.com/office/drawing/2014/chart" uri="{C3380CC4-5D6E-409C-BE32-E72D297353CC}">
              <c16:uniqueId val="{00000000-1ADF-4516-A003-64F5391F3A4E}"/>
            </c:ext>
          </c:extLst>
        </c:ser>
        <c:dLbls>
          <c:showLegendKey val="0"/>
          <c:showVal val="0"/>
          <c:showCatName val="0"/>
          <c:showSerName val="0"/>
          <c:showPercent val="0"/>
          <c:showBubbleSize val="0"/>
        </c:dLbls>
        <c:gapWidth val="150"/>
        <c:axId val="584592224"/>
        <c:axId val="58459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1ADF-4516-A003-64F5391F3A4E}"/>
            </c:ext>
          </c:extLst>
        </c:ser>
        <c:dLbls>
          <c:showLegendKey val="0"/>
          <c:showVal val="0"/>
          <c:showCatName val="0"/>
          <c:showSerName val="0"/>
          <c:showPercent val="0"/>
          <c:showBubbleSize val="0"/>
        </c:dLbls>
        <c:marker val="1"/>
        <c:smooth val="0"/>
        <c:axId val="584592224"/>
        <c:axId val="584593008"/>
      </c:lineChart>
      <c:dateAx>
        <c:axId val="584592224"/>
        <c:scaling>
          <c:orientation val="minMax"/>
        </c:scaling>
        <c:delete val="1"/>
        <c:axPos val="b"/>
        <c:numFmt formatCode="&quot;H&quot;yy" sourceLinked="1"/>
        <c:majorTickMark val="none"/>
        <c:minorTickMark val="none"/>
        <c:tickLblPos val="none"/>
        <c:crossAx val="584593008"/>
        <c:crosses val="autoZero"/>
        <c:auto val="1"/>
        <c:lblOffset val="100"/>
        <c:baseTimeUnit val="years"/>
      </c:dateAx>
      <c:valAx>
        <c:axId val="58459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93.21</c:v>
                </c:pt>
              </c:numCache>
            </c:numRef>
          </c:val>
          <c:extLst>
            <c:ext xmlns:c16="http://schemas.microsoft.com/office/drawing/2014/chart" uri="{C3380CC4-5D6E-409C-BE32-E72D297353CC}">
              <c16:uniqueId val="{00000000-FA5B-433D-9E0D-3F58677515DD}"/>
            </c:ext>
          </c:extLst>
        </c:ser>
        <c:dLbls>
          <c:showLegendKey val="0"/>
          <c:showVal val="0"/>
          <c:showCatName val="0"/>
          <c:showSerName val="0"/>
          <c:showPercent val="0"/>
          <c:showBubbleSize val="0"/>
        </c:dLbls>
        <c:gapWidth val="150"/>
        <c:axId val="584593792"/>
        <c:axId val="16323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FA5B-433D-9E0D-3F58677515DD}"/>
            </c:ext>
          </c:extLst>
        </c:ser>
        <c:dLbls>
          <c:showLegendKey val="0"/>
          <c:showVal val="0"/>
          <c:showCatName val="0"/>
          <c:showSerName val="0"/>
          <c:showPercent val="0"/>
          <c:showBubbleSize val="0"/>
        </c:dLbls>
        <c:marker val="1"/>
        <c:smooth val="0"/>
        <c:axId val="584593792"/>
        <c:axId val="163237296"/>
      </c:lineChart>
      <c:dateAx>
        <c:axId val="584593792"/>
        <c:scaling>
          <c:orientation val="minMax"/>
        </c:scaling>
        <c:delete val="1"/>
        <c:axPos val="b"/>
        <c:numFmt formatCode="&quot;H&quot;yy" sourceLinked="1"/>
        <c:majorTickMark val="none"/>
        <c:minorTickMark val="none"/>
        <c:tickLblPos val="none"/>
        <c:crossAx val="163237296"/>
        <c:crosses val="autoZero"/>
        <c:auto val="1"/>
        <c:lblOffset val="100"/>
        <c:baseTimeUnit val="years"/>
      </c:dateAx>
      <c:valAx>
        <c:axId val="1632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113.18</c:v>
                </c:pt>
              </c:numCache>
            </c:numRef>
          </c:val>
          <c:extLst>
            <c:ext xmlns:c16="http://schemas.microsoft.com/office/drawing/2014/chart" uri="{C3380CC4-5D6E-409C-BE32-E72D297353CC}">
              <c16:uniqueId val="{00000000-A276-452F-BF8C-0CCBF41F46C5}"/>
            </c:ext>
          </c:extLst>
        </c:ser>
        <c:dLbls>
          <c:showLegendKey val="0"/>
          <c:showVal val="0"/>
          <c:showCatName val="0"/>
          <c:showSerName val="0"/>
          <c:showPercent val="0"/>
          <c:showBubbleSize val="0"/>
        </c:dLbls>
        <c:gapWidth val="150"/>
        <c:axId val="528056600"/>
        <c:axId val="5280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A276-452F-BF8C-0CCBF41F46C5}"/>
            </c:ext>
          </c:extLst>
        </c:ser>
        <c:dLbls>
          <c:showLegendKey val="0"/>
          <c:showVal val="0"/>
          <c:showCatName val="0"/>
          <c:showSerName val="0"/>
          <c:showPercent val="0"/>
          <c:showBubbleSize val="0"/>
        </c:dLbls>
        <c:marker val="1"/>
        <c:smooth val="0"/>
        <c:axId val="528056600"/>
        <c:axId val="528053856"/>
      </c:lineChart>
      <c:dateAx>
        <c:axId val="528056600"/>
        <c:scaling>
          <c:orientation val="minMax"/>
        </c:scaling>
        <c:delete val="1"/>
        <c:axPos val="b"/>
        <c:numFmt formatCode="&quot;H&quot;yy" sourceLinked="1"/>
        <c:majorTickMark val="none"/>
        <c:minorTickMark val="none"/>
        <c:tickLblPos val="none"/>
        <c:crossAx val="528053856"/>
        <c:crosses val="autoZero"/>
        <c:auto val="1"/>
        <c:lblOffset val="100"/>
        <c:baseTimeUnit val="years"/>
      </c:dateAx>
      <c:valAx>
        <c:axId val="5280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0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E521-4AC6-9804-7CF634EC6FC2}"/>
            </c:ext>
          </c:extLst>
        </c:ser>
        <c:dLbls>
          <c:showLegendKey val="0"/>
          <c:showVal val="0"/>
          <c:showCatName val="0"/>
          <c:showSerName val="0"/>
          <c:showPercent val="0"/>
          <c:showBubbleSize val="0"/>
        </c:dLbls>
        <c:gapWidth val="150"/>
        <c:axId val="528056208"/>
        <c:axId val="53875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E521-4AC6-9804-7CF634EC6FC2}"/>
            </c:ext>
          </c:extLst>
        </c:ser>
        <c:dLbls>
          <c:showLegendKey val="0"/>
          <c:showVal val="0"/>
          <c:showCatName val="0"/>
          <c:showSerName val="0"/>
          <c:showPercent val="0"/>
          <c:showBubbleSize val="0"/>
        </c:dLbls>
        <c:marker val="1"/>
        <c:smooth val="0"/>
        <c:axId val="528056208"/>
        <c:axId val="538759600"/>
      </c:lineChart>
      <c:dateAx>
        <c:axId val="528056208"/>
        <c:scaling>
          <c:orientation val="minMax"/>
        </c:scaling>
        <c:delete val="1"/>
        <c:axPos val="b"/>
        <c:numFmt formatCode="&quot;H&quot;yy" sourceLinked="1"/>
        <c:majorTickMark val="none"/>
        <c:minorTickMark val="none"/>
        <c:tickLblPos val="none"/>
        <c:crossAx val="538759600"/>
        <c:crosses val="autoZero"/>
        <c:auto val="1"/>
        <c:lblOffset val="100"/>
        <c:baseTimeUnit val="years"/>
      </c:dateAx>
      <c:valAx>
        <c:axId val="5387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05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13-4893-974E-4569CA5B509E}"/>
            </c:ext>
          </c:extLst>
        </c:ser>
        <c:dLbls>
          <c:showLegendKey val="0"/>
          <c:showVal val="0"/>
          <c:showCatName val="0"/>
          <c:showSerName val="0"/>
          <c:showPercent val="0"/>
          <c:showBubbleSize val="0"/>
        </c:dLbls>
        <c:gapWidth val="150"/>
        <c:axId val="538760384"/>
        <c:axId val="53876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13-4893-974E-4569CA5B509E}"/>
            </c:ext>
          </c:extLst>
        </c:ser>
        <c:dLbls>
          <c:showLegendKey val="0"/>
          <c:showVal val="0"/>
          <c:showCatName val="0"/>
          <c:showSerName val="0"/>
          <c:showPercent val="0"/>
          <c:showBubbleSize val="0"/>
        </c:dLbls>
        <c:marker val="1"/>
        <c:smooth val="0"/>
        <c:axId val="538760384"/>
        <c:axId val="538760776"/>
      </c:lineChart>
      <c:dateAx>
        <c:axId val="538760384"/>
        <c:scaling>
          <c:orientation val="minMax"/>
        </c:scaling>
        <c:delete val="1"/>
        <c:axPos val="b"/>
        <c:numFmt formatCode="&quot;H&quot;yy" sourceLinked="1"/>
        <c:majorTickMark val="none"/>
        <c:minorTickMark val="none"/>
        <c:tickLblPos val="none"/>
        <c:crossAx val="538760776"/>
        <c:crosses val="autoZero"/>
        <c:auto val="1"/>
        <c:lblOffset val="100"/>
        <c:baseTimeUnit val="years"/>
      </c:dateAx>
      <c:valAx>
        <c:axId val="5387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CF-42D0-A775-63216521EA40}"/>
            </c:ext>
          </c:extLst>
        </c:ser>
        <c:dLbls>
          <c:showLegendKey val="0"/>
          <c:showVal val="0"/>
          <c:showCatName val="0"/>
          <c:showSerName val="0"/>
          <c:showPercent val="0"/>
          <c:showBubbleSize val="0"/>
        </c:dLbls>
        <c:gapWidth val="150"/>
        <c:axId val="573826664"/>
        <c:axId val="5738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8BCF-42D0-A775-63216521EA40}"/>
            </c:ext>
          </c:extLst>
        </c:ser>
        <c:dLbls>
          <c:showLegendKey val="0"/>
          <c:showVal val="0"/>
          <c:showCatName val="0"/>
          <c:showSerName val="0"/>
          <c:showPercent val="0"/>
          <c:showBubbleSize val="0"/>
        </c:dLbls>
        <c:marker val="1"/>
        <c:smooth val="0"/>
        <c:axId val="573826664"/>
        <c:axId val="573827840"/>
      </c:lineChart>
      <c:dateAx>
        <c:axId val="573826664"/>
        <c:scaling>
          <c:orientation val="minMax"/>
        </c:scaling>
        <c:delete val="1"/>
        <c:axPos val="b"/>
        <c:numFmt formatCode="&quot;H&quot;yy" sourceLinked="1"/>
        <c:majorTickMark val="none"/>
        <c:minorTickMark val="none"/>
        <c:tickLblPos val="none"/>
        <c:crossAx val="573827840"/>
        <c:crosses val="autoZero"/>
        <c:auto val="1"/>
        <c:lblOffset val="100"/>
        <c:baseTimeUnit val="years"/>
      </c:dateAx>
      <c:valAx>
        <c:axId val="5738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8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35.65</c:v>
                </c:pt>
              </c:numCache>
            </c:numRef>
          </c:val>
          <c:extLst>
            <c:ext xmlns:c16="http://schemas.microsoft.com/office/drawing/2014/chart" uri="{C3380CC4-5D6E-409C-BE32-E72D297353CC}">
              <c16:uniqueId val="{00000000-1893-4EE0-B09D-3AF3D62DF6BB}"/>
            </c:ext>
          </c:extLst>
        </c:ser>
        <c:dLbls>
          <c:showLegendKey val="0"/>
          <c:showVal val="0"/>
          <c:showCatName val="0"/>
          <c:showSerName val="0"/>
          <c:showPercent val="0"/>
          <c:showBubbleSize val="0"/>
        </c:dLbls>
        <c:gapWidth val="150"/>
        <c:axId val="573825880"/>
        <c:axId val="5715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1893-4EE0-B09D-3AF3D62DF6BB}"/>
            </c:ext>
          </c:extLst>
        </c:ser>
        <c:dLbls>
          <c:showLegendKey val="0"/>
          <c:showVal val="0"/>
          <c:showCatName val="0"/>
          <c:showSerName val="0"/>
          <c:showPercent val="0"/>
          <c:showBubbleSize val="0"/>
        </c:dLbls>
        <c:marker val="1"/>
        <c:smooth val="0"/>
        <c:axId val="573825880"/>
        <c:axId val="571531136"/>
      </c:lineChart>
      <c:dateAx>
        <c:axId val="573825880"/>
        <c:scaling>
          <c:orientation val="minMax"/>
        </c:scaling>
        <c:delete val="1"/>
        <c:axPos val="b"/>
        <c:numFmt formatCode="&quot;H&quot;yy" sourceLinked="1"/>
        <c:majorTickMark val="none"/>
        <c:minorTickMark val="none"/>
        <c:tickLblPos val="none"/>
        <c:crossAx val="571531136"/>
        <c:crosses val="autoZero"/>
        <c:auto val="1"/>
        <c:lblOffset val="100"/>
        <c:baseTimeUnit val="years"/>
      </c:dateAx>
      <c:valAx>
        <c:axId val="5715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8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59-4739-B604-4D9168D767CC}"/>
            </c:ext>
          </c:extLst>
        </c:ser>
        <c:dLbls>
          <c:showLegendKey val="0"/>
          <c:showVal val="0"/>
          <c:showCatName val="0"/>
          <c:showSerName val="0"/>
          <c:showPercent val="0"/>
          <c:showBubbleSize val="0"/>
        </c:dLbls>
        <c:gapWidth val="150"/>
        <c:axId val="571531920"/>
        <c:axId val="5715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F859-4739-B604-4D9168D767CC}"/>
            </c:ext>
          </c:extLst>
        </c:ser>
        <c:dLbls>
          <c:showLegendKey val="0"/>
          <c:showVal val="0"/>
          <c:showCatName val="0"/>
          <c:showSerName val="0"/>
          <c:showPercent val="0"/>
          <c:showBubbleSize val="0"/>
        </c:dLbls>
        <c:marker val="1"/>
        <c:smooth val="0"/>
        <c:axId val="571531920"/>
        <c:axId val="571532704"/>
      </c:lineChart>
      <c:dateAx>
        <c:axId val="571531920"/>
        <c:scaling>
          <c:orientation val="minMax"/>
        </c:scaling>
        <c:delete val="1"/>
        <c:axPos val="b"/>
        <c:numFmt formatCode="&quot;H&quot;yy" sourceLinked="1"/>
        <c:majorTickMark val="none"/>
        <c:minorTickMark val="none"/>
        <c:tickLblPos val="none"/>
        <c:crossAx val="571532704"/>
        <c:crosses val="autoZero"/>
        <c:auto val="1"/>
        <c:lblOffset val="100"/>
        <c:baseTimeUnit val="years"/>
      </c:dateAx>
      <c:valAx>
        <c:axId val="5715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3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50.36</c:v>
                </c:pt>
              </c:numCache>
            </c:numRef>
          </c:val>
          <c:extLst>
            <c:ext xmlns:c16="http://schemas.microsoft.com/office/drawing/2014/chart" uri="{C3380CC4-5D6E-409C-BE32-E72D297353CC}">
              <c16:uniqueId val="{00000000-21AC-4091-B665-67C688687EA2}"/>
            </c:ext>
          </c:extLst>
        </c:ser>
        <c:dLbls>
          <c:showLegendKey val="0"/>
          <c:showVal val="0"/>
          <c:showCatName val="0"/>
          <c:showSerName val="0"/>
          <c:showPercent val="0"/>
          <c:showBubbleSize val="0"/>
        </c:dLbls>
        <c:gapWidth val="150"/>
        <c:axId val="571529960"/>
        <c:axId val="5715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21AC-4091-B665-67C688687EA2}"/>
            </c:ext>
          </c:extLst>
        </c:ser>
        <c:dLbls>
          <c:showLegendKey val="0"/>
          <c:showVal val="0"/>
          <c:showCatName val="0"/>
          <c:showSerName val="0"/>
          <c:showPercent val="0"/>
          <c:showBubbleSize val="0"/>
        </c:dLbls>
        <c:marker val="1"/>
        <c:smooth val="0"/>
        <c:axId val="571529960"/>
        <c:axId val="571530352"/>
      </c:lineChart>
      <c:dateAx>
        <c:axId val="571529960"/>
        <c:scaling>
          <c:orientation val="minMax"/>
        </c:scaling>
        <c:delete val="1"/>
        <c:axPos val="b"/>
        <c:numFmt formatCode="&quot;H&quot;yy" sourceLinked="1"/>
        <c:majorTickMark val="none"/>
        <c:minorTickMark val="none"/>
        <c:tickLblPos val="none"/>
        <c:crossAx val="571530352"/>
        <c:crosses val="autoZero"/>
        <c:auto val="1"/>
        <c:lblOffset val="100"/>
        <c:baseTimeUnit val="years"/>
      </c:dateAx>
      <c:valAx>
        <c:axId val="5715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2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294.45999999999998</c:v>
                </c:pt>
              </c:numCache>
            </c:numRef>
          </c:val>
          <c:extLst>
            <c:ext xmlns:c16="http://schemas.microsoft.com/office/drawing/2014/chart" uri="{C3380CC4-5D6E-409C-BE32-E72D297353CC}">
              <c16:uniqueId val="{00000000-C496-417B-B2A8-D9EA643BE028}"/>
            </c:ext>
          </c:extLst>
        </c:ser>
        <c:dLbls>
          <c:showLegendKey val="0"/>
          <c:showVal val="0"/>
          <c:showCatName val="0"/>
          <c:showSerName val="0"/>
          <c:showPercent val="0"/>
          <c:showBubbleSize val="0"/>
        </c:dLbls>
        <c:gapWidth val="150"/>
        <c:axId val="584591832"/>
        <c:axId val="5845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C496-417B-B2A8-D9EA643BE028}"/>
            </c:ext>
          </c:extLst>
        </c:ser>
        <c:dLbls>
          <c:showLegendKey val="0"/>
          <c:showVal val="0"/>
          <c:showCatName val="0"/>
          <c:showSerName val="0"/>
          <c:showPercent val="0"/>
          <c:showBubbleSize val="0"/>
        </c:dLbls>
        <c:marker val="1"/>
        <c:smooth val="0"/>
        <c:axId val="584591832"/>
        <c:axId val="584590656"/>
      </c:lineChart>
      <c:dateAx>
        <c:axId val="584591832"/>
        <c:scaling>
          <c:orientation val="minMax"/>
        </c:scaling>
        <c:delete val="1"/>
        <c:axPos val="b"/>
        <c:numFmt formatCode="&quot;H&quot;yy" sourceLinked="1"/>
        <c:majorTickMark val="none"/>
        <c:minorTickMark val="none"/>
        <c:tickLblPos val="none"/>
        <c:crossAx val="584590656"/>
        <c:crosses val="autoZero"/>
        <c:auto val="1"/>
        <c:lblOffset val="100"/>
        <c:baseTimeUnit val="years"/>
      </c:dateAx>
      <c:valAx>
        <c:axId val="5845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9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18379</v>
      </c>
      <c r="AM8" s="42"/>
      <c r="AN8" s="42"/>
      <c r="AO8" s="42"/>
      <c r="AP8" s="42"/>
      <c r="AQ8" s="42"/>
      <c r="AR8" s="42"/>
      <c r="AS8" s="42"/>
      <c r="AT8" s="35">
        <f>データ!T6</f>
        <v>161.80000000000001</v>
      </c>
      <c r="AU8" s="35"/>
      <c r="AV8" s="35"/>
      <c r="AW8" s="35"/>
      <c r="AX8" s="35"/>
      <c r="AY8" s="35"/>
      <c r="AZ8" s="35"/>
      <c r="BA8" s="35"/>
      <c r="BB8" s="35">
        <f>データ!U6</f>
        <v>113.59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73.97</v>
      </c>
      <c r="J10" s="35"/>
      <c r="K10" s="35"/>
      <c r="L10" s="35"/>
      <c r="M10" s="35"/>
      <c r="N10" s="35"/>
      <c r="O10" s="35"/>
      <c r="P10" s="35">
        <f>データ!P6</f>
        <v>19.760000000000002</v>
      </c>
      <c r="Q10" s="35"/>
      <c r="R10" s="35"/>
      <c r="S10" s="35"/>
      <c r="T10" s="35"/>
      <c r="U10" s="35"/>
      <c r="V10" s="35"/>
      <c r="W10" s="35">
        <f>データ!Q6</f>
        <v>94.97</v>
      </c>
      <c r="X10" s="35"/>
      <c r="Y10" s="35"/>
      <c r="Z10" s="35"/>
      <c r="AA10" s="35"/>
      <c r="AB10" s="35"/>
      <c r="AC10" s="35"/>
      <c r="AD10" s="42">
        <f>データ!R6</f>
        <v>2970</v>
      </c>
      <c r="AE10" s="42"/>
      <c r="AF10" s="42"/>
      <c r="AG10" s="42"/>
      <c r="AH10" s="42"/>
      <c r="AI10" s="42"/>
      <c r="AJ10" s="42"/>
      <c r="AK10" s="2"/>
      <c r="AL10" s="42">
        <f>データ!V6</f>
        <v>3607</v>
      </c>
      <c r="AM10" s="42"/>
      <c r="AN10" s="42"/>
      <c r="AO10" s="42"/>
      <c r="AP10" s="42"/>
      <c r="AQ10" s="42"/>
      <c r="AR10" s="42"/>
      <c r="AS10" s="42"/>
      <c r="AT10" s="35">
        <f>データ!W6</f>
        <v>4.32</v>
      </c>
      <c r="AU10" s="35"/>
      <c r="AV10" s="35"/>
      <c r="AW10" s="35"/>
      <c r="AX10" s="35"/>
      <c r="AY10" s="35"/>
      <c r="AZ10" s="35"/>
      <c r="BA10" s="35"/>
      <c r="BB10" s="35">
        <f>データ!X6</f>
        <v>834.95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AmMee1JI9wNvyOOMYEIR2Y2xg/1Add+UFcqrED3Jx9Ua4elPLIPeD6b9NYHhm5NuXM7VJ2OErwd90d/GLWbg==" saltValue="v7L0yvWm8HdokzgOxw+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83101</v>
      </c>
      <c r="D6" s="19">
        <f t="shared" si="3"/>
        <v>46</v>
      </c>
      <c r="E6" s="19">
        <f t="shared" si="3"/>
        <v>17</v>
      </c>
      <c r="F6" s="19">
        <f t="shared" si="3"/>
        <v>5</v>
      </c>
      <c r="G6" s="19">
        <f t="shared" si="3"/>
        <v>0</v>
      </c>
      <c r="H6" s="19" t="str">
        <f t="shared" si="3"/>
        <v>茨城県　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73.97</v>
      </c>
      <c r="P6" s="20">
        <f t="shared" si="3"/>
        <v>19.760000000000002</v>
      </c>
      <c r="Q6" s="20">
        <f t="shared" si="3"/>
        <v>94.97</v>
      </c>
      <c r="R6" s="20">
        <f t="shared" si="3"/>
        <v>2970</v>
      </c>
      <c r="S6" s="20">
        <f t="shared" si="3"/>
        <v>18379</v>
      </c>
      <c r="T6" s="20">
        <f t="shared" si="3"/>
        <v>161.80000000000001</v>
      </c>
      <c r="U6" s="20">
        <f t="shared" si="3"/>
        <v>113.59</v>
      </c>
      <c r="V6" s="20">
        <f t="shared" si="3"/>
        <v>3607</v>
      </c>
      <c r="W6" s="20">
        <f t="shared" si="3"/>
        <v>4.32</v>
      </c>
      <c r="X6" s="20">
        <f t="shared" si="3"/>
        <v>834.95</v>
      </c>
      <c r="Y6" s="21" t="str">
        <f>IF(Y7="",NA(),Y7)</f>
        <v>-</v>
      </c>
      <c r="Z6" s="21" t="str">
        <f t="shared" ref="Z6:AH6" si="4">IF(Z7="",NA(),Z7)</f>
        <v>-</v>
      </c>
      <c r="AA6" s="21" t="str">
        <f t="shared" si="4"/>
        <v>-</v>
      </c>
      <c r="AB6" s="21" t="str">
        <f t="shared" si="4"/>
        <v>-</v>
      </c>
      <c r="AC6" s="21">
        <f t="shared" si="4"/>
        <v>113.18</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35.65</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50.36</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294.45999999999998</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46.66</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93.21</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3.81</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83101</v>
      </c>
      <c r="D7" s="23">
        <v>46</v>
      </c>
      <c r="E7" s="23">
        <v>17</v>
      </c>
      <c r="F7" s="23">
        <v>5</v>
      </c>
      <c r="G7" s="23">
        <v>0</v>
      </c>
      <c r="H7" s="23" t="s">
        <v>96</v>
      </c>
      <c r="I7" s="23" t="s">
        <v>97</v>
      </c>
      <c r="J7" s="23" t="s">
        <v>98</v>
      </c>
      <c r="K7" s="23" t="s">
        <v>99</v>
      </c>
      <c r="L7" s="23" t="s">
        <v>100</v>
      </c>
      <c r="M7" s="23" t="s">
        <v>101</v>
      </c>
      <c r="N7" s="24" t="s">
        <v>102</v>
      </c>
      <c r="O7" s="24">
        <v>73.97</v>
      </c>
      <c r="P7" s="24">
        <v>19.760000000000002</v>
      </c>
      <c r="Q7" s="24">
        <v>94.97</v>
      </c>
      <c r="R7" s="24">
        <v>2970</v>
      </c>
      <c r="S7" s="24">
        <v>18379</v>
      </c>
      <c r="T7" s="24">
        <v>161.80000000000001</v>
      </c>
      <c r="U7" s="24">
        <v>113.59</v>
      </c>
      <c r="V7" s="24">
        <v>3607</v>
      </c>
      <c r="W7" s="24">
        <v>4.32</v>
      </c>
      <c r="X7" s="24">
        <v>834.95</v>
      </c>
      <c r="Y7" s="24" t="s">
        <v>102</v>
      </c>
      <c r="Z7" s="24" t="s">
        <v>102</v>
      </c>
      <c r="AA7" s="24" t="s">
        <v>102</v>
      </c>
      <c r="AB7" s="24" t="s">
        <v>102</v>
      </c>
      <c r="AC7" s="24">
        <v>113.18</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35.65</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50.36</v>
      </c>
      <c r="BV7" s="24" t="s">
        <v>102</v>
      </c>
      <c r="BW7" s="24" t="s">
        <v>102</v>
      </c>
      <c r="BX7" s="24" t="s">
        <v>102</v>
      </c>
      <c r="BY7" s="24" t="s">
        <v>102</v>
      </c>
      <c r="BZ7" s="24">
        <v>52.94</v>
      </c>
      <c r="CA7" s="24">
        <v>57.02</v>
      </c>
      <c r="CB7" s="24" t="s">
        <v>102</v>
      </c>
      <c r="CC7" s="24" t="s">
        <v>102</v>
      </c>
      <c r="CD7" s="24" t="s">
        <v>102</v>
      </c>
      <c r="CE7" s="24" t="s">
        <v>102</v>
      </c>
      <c r="CF7" s="24">
        <v>294.45999999999998</v>
      </c>
      <c r="CG7" s="24" t="s">
        <v>102</v>
      </c>
      <c r="CH7" s="24" t="s">
        <v>102</v>
      </c>
      <c r="CI7" s="24" t="s">
        <v>102</v>
      </c>
      <c r="CJ7" s="24" t="s">
        <v>102</v>
      </c>
      <c r="CK7" s="24">
        <v>303.27999999999997</v>
      </c>
      <c r="CL7" s="24">
        <v>273.68</v>
      </c>
      <c r="CM7" s="24" t="s">
        <v>102</v>
      </c>
      <c r="CN7" s="24" t="s">
        <v>102</v>
      </c>
      <c r="CO7" s="24" t="s">
        <v>102</v>
      </c>
      <c r="CP7" s="24" t="s">
        <v>102</v>
      </c>
      <c r="CQ7" s="24">
        <v>46.66</v>
      </c>
      <c r="CR7" s="24" t="s">
        <v>102</v>
      </c>
      <c r="CS7" s="24" t="s">
        <v>102</v>
      </c>
      <c r="CT7" s="24" t="s">
        <v>102</v>
      </c>
      <c r="CU7" s="24" t="s">
        <v>102</v>
      </c>
      <c r="CV7" s="24">
        <v>52.35</v>
      </c>
      <c r="CW7" s="24">
        <v>52.55</v>
      </c>
      <c r="CX7" s="24" t="s">
        <v>102</v>
      </c>
      <c r="CY7" s="24" t="s">
        <v>102</v>
      </c>
      <c r="CZ7" s="24" t="s">
        <v>102</v>
      </c>
      <c r="DA7" s="24" t="s">
        <v>102</v>
      </c>
      <c r="DB7" s="24">
        <v>93.21</v>
      </c>
      <c r="DC7" s="24" t="s">
        <v>102</v>
      </c>
      <c r="DD7" s="24" t="s">
        <v>102</v>
      </c>
      <c r="DE7" s="24" t="s">
        <v>102</v>
      </c>
      <c r="DF7" s="24" t="s">
        <v>102</v>
      </c>
      <c r="DG7" s="24">
        <v>84.39</v>
      </c>
      <c r="DH7" s="24">
        <v>87.3</v>
      </c>
      <c r="DI7" s="24" t="s">
        <v>102</v>
      </c>
      <c r="DJ7" s="24" t="s">
        <v>102</v>
      </c>
      <c r="DK7" s="24" t="s">
        <v>102</v>
      </c>
      <c r="DL7" s="24" t="s">
        <v>102</v>
      </c>
      <c r="DM7" s="24">
        <v>3.81</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2023-12-12T01:00:42Z</dcterms:created>
  <dcterms:modified xsi:type="dcterms:W3CDTF">2024-02-21T06:40:48Z</dcterms:modified>
  <cp:category/>
</cp:coreProperties>
</file>