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6_特定環境保全公共下水道（法適）16\"/>
    </mc:Choice>
  </mc:AlternateContent>
  <workbookProtection workbookAlgorithmName="SHA-512" workbookHashValue="zwTul5T4HGCLNvzXMgO+1Zjh4eqAOGiErZrbFQQD8Ldfv2+nrmcfTyejE1vU4ReZSTFLZemLHDBX+LQtjAzZRw==" workbookSaltValue="qJbVA61FKNrvkEI7IvDsdA=="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<sst xmlns="http://schemas.openxmlformats.org/spreadsheetml/2006/main" count="278" uniqueCount="117">
  <si>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</si>
  <si>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</si>
  <si>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</si>
  <si>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</si>
  <si>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</si>
  <si>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</si>
  <si>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</si>
  <si>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</si>
  <si>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</si>
  <si>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</si>
  <si>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</si>
  <si>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</si>
  <si>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</si>
  <si>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</si>
  <si>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</si>
  <si>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</si>
  <si>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</si>
  <si>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</si>
  <si>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</si>
  <si>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</si>
  <si>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</si>
  <si>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</si>
  <si>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</si>
  <si>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</si>
  <si>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</si>
  <si>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</si>
  <si>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</si>
  <si>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</si>
  <si>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</si>
  <si>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</si>
  <si>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</si>
  <si>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</si>
  <si>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</si>
  <si>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</si>
  <si>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</si>
  <si>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</si>
  <si>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</si>
  <si>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</si>
  <si>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</si>
  <si>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</si>
  <si>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</si>
  <si>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</si>
  <si>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</si>
  <si>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</si>
  <si>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</si>
  <si>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</si>
  <si>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</si>
  <si>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</si>
  <si>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</si>
  <si>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</si>
  <si>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</si>
  <si>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</si>
  <si>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</si>
  <si>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</si>
  <si>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</si>
  <si>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</si>
  <si>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</si>
  <si>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</si>
  <si>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</si>
  <si>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</si>
  <si>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</si>
  <si>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</si>
  <si>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</si>
  <si>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</si>
  <si>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</si>
  <si>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</si>
  <si>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</si>
  <si>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</si>
  <si>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</si>
  <si>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</si>
  <si>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</si>
  <si>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</si>
  <si>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</si>
  <si>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</si>
  <si>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</si>
  <si>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</si>
  <si>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</si>
  <si>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</si>
  <si>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</si>
  <si>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</si>
  <si>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</si>
  <si>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</si>
  <si>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</si>
  <si>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</si>
  <si>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</si>
  <si>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</si>
  <si>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</si>
  <si>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</si>
  <si>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</si>
  <si>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</si>
  <si>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</si>
  <si>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</si>
  <si>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</si>
  <si>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</si>
  <si>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</si>
  <si>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</si>
  <si>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</si>
  <si>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</si>
  <si>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</si>
  <si>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</si>
  <si>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</si>
  <si>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</si>
  <si>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</si>
  <si>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</si>
  <si>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</si>
  <si>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</si>
  <si>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</si>
  <si>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</si>
  <si>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</si>
  <si>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</si>
  <si>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</si>
  <si>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</si>
  <si>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</si>
  <si>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</si>
  <si>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有形固定資産減価償却率は、法適用して間もないため、小さな数字となっているが、着実に老朽化は進んでいることから、将来負担を考慮した更新計画が必要である。
② 管渠老朽化率及び➂管渠改善率については、耐用年数を経過した管渠がないため、いずれも0％となっているが、初期の管渠は近い将来耐用年数を迎えるので、更新計画を策定し、改善をしていく必要がある。</t>
    <phoneticPr fontId="4"/>
  </si>
  <si>
    <t>①　経常収支比率は、不足分を一般会計補助金で補っているため100％となっているが、自己財源である使用料の増収を図っていく必要がある。
②　累積欠損金は生じていない。
③　流動比率は、類似団体及び全国平均値を大きく上回っており、流動負債に対する支払い能力は確保されているが、これは、一般会計補助金に大きく依存しているためで、接続推進による収益向上など、将来を見据えた財政運営が必要である。
④　企業債残高対事業規模比率は、企業債の償還を、一般会計繰入金で賄うこととしているため0％となっている。
⑤　経費回収率は、類似団体及び全国平均を下回っているが、これは使用料の伸び悩みが要因となっているため、接続促進による収益向上を図っていく必要がある。
⑥　汚水処理原価は、類似団体に比べやや高い状況にある。流域下水道事業において汚水処理しているため、接続促進による使用料の増収を図る必要がある。
⑦　施設利用率は、流域下水道で処理場を有していないため、算出していない。
⑧　水洗化率については、類似団体を下回っているため、戸別訪問や広報活動などを通じて接続を促進し、水洗化率の向上を図っていく必要がある。</t>
    <rPh sb="10" eb="13">
      <t>フソクブン</t>
    </rPh>
    <rPh sb="22" eb="23">
      <t>オギナ</t>
    </rPh>
    <rPh sb="55" eb="56">
      <t>ハカ</t>
    </rPh>
    <rPh sb="60" eb="62">
      <t>ヒツヨウ</t>
    </rPh>
    <rPh sb="69" eb="71">
      <t>ルイセキ</t>
    </rPh>
    <rPh sb="71" eb="73">
      <t>ケッソン</t>
    </rPh>
    <rPh sb="73" eb="74">
      <t>キン</t>
    </rPh>
    <rPh sb="75" eb="76">
      <t>ショウ</t>
    </rPh>
    <rPh sb="222" eb="224">
      <t>クリイレ</t>
    </rPh>
    <rPh sb="224" eb="225">
      <t>キン</t>
    </rPh>
    <rPh sb="226" eb="227">
      <t>マカナ</t>
    </rPh>
    <rPh sb="378" eb="381">
      <t>シヨウリョウ</t>
    </rPh>
    <rPh sb="382" eb="384">
      <t>ゾウシュウ</t>
    </rPh>
    <rPh sb="385" eb="386">
      <t>ハカ</t>
    </rPh>
    <rPh sb="387" eb="389">
      <t>ヒツヨウ</t>
    </rPh>
    <rPh sb="396" eb="398">
      <t>シセツ</t>
    </rPh>
    <rPh sb="398" eb="400">
      <t>リヨウ</t>
    </rPh>
    <rPh sb="400" eb="401">
      <t>リツ</t>
    </rPh>
    <rPh sb="403" eb="405">
      <t>リュウイキ</t>
    </rPh>
    <rPh sb="405" eb="408">
      <t>ゲスイドウ</t>
    </rPh>
    <rPh sb="409" eb="412">
      <t>ショリジョウ</t>
    </rPh>
    <rPh sb="413" eb="414">
      <t>ユウ</t>
    </rPh>
    <rPh sb="422" eb="424">
      <t>サンシュツ</t>
    </rPh>
    <rPh sb="457" eb="459">
      <t>コベツ</t>
    </rPh>
    <rPh sb="459" eb="461">
      <t>ホウモン</t>
    </rPh>
    <rPh sb="462" eb="464">
      <t>コウホウ</t>
    </rPh>
    <rPh sb="464" eb="466">
      <t>カツドウ</t>
    </rPh>
    <rPh sb="469" eb="470">
      <t>ツウ</t>
    </rPh>
    <phoneticPr fontId="4"/>
  </si>
  <si>
    <t>　本市の特定環境保全公共下水道事業は、流域下水道事業により汚水処理を行っているため処理場を有しておらず、費用面での課題は少ないが、不足分を一般会計繰入金により補っているため、令和４年度に改定した筑西市下水道事業経営戦略に基づく各種施策の実施により、経営の健全化を図っていく必要がある。
　また、施設整備においては、公共下水道事業との整合を図りつつ計画的に進め、水洗化率の向上に繋げる必要がある。
　</t>
    <rPh sb="1" eb="3">
      <t>ホンシ</t>
    </rPh>
    <rPh sb="19" eb="21">
      <t>リュウイキ</t>
    </rPh>
    <rPh sb="21" eb="24">
      <t>ゲスイドウ</t>
    </rPh>
    <rPh sb="24" eb="26">
      <t>ジギョウ</t>
    </rPh>
    <rPh sb="29" eb="31">
      <t>オスイ</t>
    </rPh>
    <rPh sb="31" eb="33">
      <t>ショリ</t>
    </rPh>
    <rPh sb="34" eb="35">
      <t>オコナ</t>
    </rPh>
    <rPh sb="41" eb="44">
      <t>ショリジョウ</t>
    </rPh>
    <rPh sb="45" eb="46">
      <t>ユウ</t>
    </rPh>
    <rPh sb="52" eb="54">
      <t>ヒヨウ</t>
    </rPh>
    <rPh sb="54" eb="55">
      <t>メン</t>
    </rPh>
    <rPh sb="57" eb="59">
      <t>カダイ</t>
    </rPh>
    <rPh sb="60" eb="61">
      <t>スク</t>
    </rPh>
    <rPh sb="65" eb="68">
      <t>フソクブン</t>
    </rPh>
    <rPh sb="69" eb="71">
      <t>イッパン</t>
    </rPh>
    <rPh sb="71" eb="73">
      <t>カイケイ</t>
    </rPh>
    <rPh sb="73" eb="75">
      <t>クリイレ</t>
    </rPh>
    <rPh sb="75" eb="76">
      <t>キン</t>
    </rPh>
    <rPh sb="79" eb="80">
      <t>オギナ</t>
    </rPh>
    <rPh sb="87" eb="89">
      <t>レイワ</t>
    </rPh>
    <rPh sb="90" eb="92">
      <t>ネンド</t>
    </rPh>
    <rPh sb="93" eb="95">
      <t>カイテイ</t>
    </rPh>
    <rPh sb="97" eb="100">
      <t>チクセイシ</t>
    </rPh>
    <rPh sb="100" eb="103">
      <t>ゲスイドウ</t>
    </rPh>
    <rPh sb="103" eb="105">
      <t>ジギョウ</t>
    </rPh>
    <rPh sb="105" eb="107">
      <t>ケイエイ</t>
    </rPh>
    <rPh sb="107" eb="109">
      <t>センリャク</t>
    </rPh>
    <rPh sb="110" eb="111">
      <t>モト</t>
    </rPh>
    <rPh sb="113" eb="115">
      <t>カクシュ</t>
    </rPh>
    <rPh sb="115" eb="116">
      <t>セ</t>
    </rPh>
    <rPh sb="116" eb="117">
      <t>サク</t>
    </rPh>
    <rPh sb="118" eb="120">
      <t>ジッシ</t>
    </rPh>
    <rPh sb="124" eb="126">
      <t>ケイエイ</t>
    </rPh>
    <rPh sb="127" eb="130">
      <t>ケンゼンカ</t>
    </rPh>
    <rPh sb="131" eb="132">
      <t>ハカ</t>
    </rPh>
    <rPh sb="136" eb="138">
      <t>ヒツヨウ</t>
    </rPh>
    <rPh sb="147" eb="149">
      <t>シセツ</t>
    </rPh>
    <rPh sb="149" eb="151">
      <t>セイビ</t>
    </rPh>
    <rPh sb="157" eb="159">
      <t>コウキョウ</t>
    </rPh>
    <rPh sb="159" eb="162">
      <t>ゲスイドウ</t>
    </rPh>
    <rPh sb="162" eb="164">
      <t>ジギョウ</t>
    </rPh>
    <rPh sb="166" eb="168">
      <t>セイゴウ</t>
    </rPh>
    <rPh sb="169" eb="170">
      <t>ハカ</t>
    </rPh>
    <rPh sb="173" eb="176">
      <t>ケイカクテキ</t>
    </rPh>
    <rPh sb="177" eb="178">
      <t>スス</t>
    </rPh>
    <rPh sb="180" eb="183">
      <t>スイセンカ</t>
    </rPh>
    <rPh sb="183" eb="184">
      <t>リツ</t>
    </rPh>
    <rPh sb="185" eb="187">
      <t>コウジョウ</t>
    </rPh>
    <rPh sb="188" eb="189">
      <t>ツナ</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</si>
</sst>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28-4B6D-A714-401BEE6332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1928-4B6D-A714-401BEE6332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20-419D-92B3-188FEC76B5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C720-419D-92B3-188FEC76B5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55.31</c:v>
                </c:pt>
                <c:pt idx="3">
                  <c:v>55.83</c:v>
                </c:pt>
                <c:pt idx="4">
                  <c:v>57.3</c:v>
                </c:pt>
              </c:numCache>
            </c:numRef>
          </c:val>
          <c:extLst>
            <c:ext xmlns:c16="http://schemas.microsoft.com/office/drawing/2014/chart" uri="{C3380CC4-5D6E-409C-BE32-E72D297353CC}">
              <c16:uniqueId val="{00000000-FB1F-4B01-8912-4909E75DB9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FB1F-4B01-8912-4909E75DB9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100.15</c:v>
                </c:pt>
                <c:pt idx="3">
                  <c:v>100</c:v>
                </c:pt>
                <c:pt idx="4">
                  <c:v>100</c:v>
                </c:pt>
              </c:numCache>
            </c:numRef>
          </c:val>
          <c:extLst>
            <c:ext xmlns:c16="http://schemas.microsoft.com/office/drawing/2014/chart" uri="{C3380CC4-5D6E-409C-BE32-E72D297353CC}">
              <c16:uniqueId val="{00000000-A461-48E6-8ED3-A4106BCA09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A461-48E6-8ED3-A4106BCA09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2.79</c:v>
                </c:pt>
                <c:pt idx="3">
                  <c:v>5.52</c:v>
                </c:pt>
                <c:pt idx="4">
                  <c:v>8.19</c:v>
                </c:pt>
              </c:numCache>
            </c:numRef>
          </c:val>
          <c:extLst>
            <c:ext xmlns:c16="http://schemas.microsoft.com/office/drawing/2014/chart" uri="{C3380CC4-5D6E-409C-BE32-E72D297353CC}">
              <c16:uniqueId val="{00000000-2A40-4284-B7C6-1D38756902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2A40-4284-B7C6-1D38756902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DF-4EAC-829F-1ED9C5AB00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3DF-4EAC-829F-1ED9C5AB00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40-45C4-B076-25C45A0ED6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A040-45C4-B076-25C45A0ED6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442.93</c:v>
                </c:pt>
                <c:pt idx="3">
                  <c:v>356.07</c:v>
                </c:pt>
                <c:pt idx="4">
                  <c:v>334.36</c:v>
                </c:pt>
              </c:numCache>
            </c:numRef>
          </c:val>
          <c:extLst>
            <c:ext xmlns:c16="http://schemas.microsoft.com/office/drawing/2014/chart" uri="{C3380CC4-5D6E-409C-BE32-E72D297353CC}">
              <c16:uniqueId val="{00000000-A6A3-46DF-A949-9EFCD566AE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A6A3-46DF-A949-9EFCD566AE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65-4438-83A4-EF82228767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C265-4438-83A4-EF82228767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67.13</c:v>
                </c:pt>
                <c:pt idx="3">
                  <c:v>68.569999999999993</c:v>
                </c:pt>
                <c:pt idx="4">
                  <c:v>67.150000000000006</c:v>
                </c:pt>
              </c:numCache>
            </c:numRef>
          </c:val>
          <c:extLst>
            <c:ext xmlns:c16="http://schemas.microsoft.com/office/drawing/2014/chart" uri="{C3380CC4-5D6E-409C-BE32-E72D297353CC}">
              <c16:uniqueId val="{00000000-CFDC-408C-8C41-A27C96DE42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CFDC-408C-8C41-A27C96DE42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242.13</c:v>
                </c:pt>
                <c:pt idx="3">
                  <c:v>236.74</c:v>
                </c:pt>
                <c:pt idx="4">
                  <c:v>242.67</c:v>
                </c:pt>
              </c:numCache>
            </c:numRef>
          </c:val>
          <c:extLst>
            <c:ext xmlns:c16="http://schemas.microsoft.com/office/drawing/2014/chart" uri="{C3380CC4-5D6E-409C-BE32-E72D297353CC}">
              <c16:uniqueId val="{00000000-9769-484D-911D-7EEDE59CFA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9769-484D-911D-7EEDE59CFA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1" zoomScaleNormal="100" workbookViewId="0">
      <selection activeCell="CC75" sqref="CC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筑西市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101606</v>
      </c>
      <c r="AM8" s="45"/>
      <c r="AN8" s="45"/>
      <c r="AO8" s="45"/>
      <c r="AP8" s="45"/>
      <c r="AQ8" s="45"/>
      <c r="AR8" s="45"/>
      <c r="AS8" s="45"/>
      <c r="AT8" s="46">
        <f>データ!T6</f>
        <v>205.3</v>
      </c>
      <c r="AU8" s="46"/>
      <c r="AV8" s="46"/>
      <c r="AW8" s="46"/>
      <c r="AX8" s="46"/>
      <c r="AY8" s="46"/>
      <c r="AZ8" s="46"/>
      <c r="BA8" s="46"/>
      <c r="BB8" s="46">
        <f>データ!U6</f>
        <v>494.91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55.34</v>
      </c>
      <c r="J10" s="46"/>
      <c r="K10" s="46"/>
      <c r="L10" s="46"/>
      <c r="M10" s="46"/>
      <c r="N10" s="46"/>
      <c r="O10" s="46"/>
      <c r="P10" s="46">
        <f>データ!P6</f>
        <v>2.83</v>
      </c>
      <c r="Q10" s="46"/>
      <c r="R10" s="46"/>
      <c r="S10" s="46"/>
      <c r="T10" s="46"/>
      <c r="U10" s="46"/>
      <c r="V10" s="46"/>
      <c r="W10" s="46">
        <f>データ!Q6</f>
        <v>89.47</v>
      </c>
      <c r="X10" s="46"/>
      <c r="Y10" s="46"/>
      <c r="Z10" s="46"/>
      <c r="AA10" s="46"/>
      <c r="AB10" s="46"/>
      <c r="AC10" s="46"/>
      <c r="AD10" s="45">
        <f>データ!R6</f>
        <v>3256</v>
      </c>
      <c r="AE10" s="45"/>
      <c r="AF10" s="45"/>
      <c r="AG10" s="45"/>
      <c r="AH10" s="45"/>
      <c r="AI10" s="45"/>
      <c r="AJ10" s="45"/>
      <c r="AK10" s="2"/>
      <c r="AL10" s="45">
        <f>データ!V6</f>
        <v>2869</v>
      </c>
      <c r="AM10" s="45"/>
      <c r="AN10" s="45"/>
      <c r="AO10" s="45"/>
      <c r="AP10" s="45"/>
      <c r="AQ10" s="45"/>
      <c r="AR10" s="45"/>
      <c r="AS10" s="45"/>
      <c r="AT10" s="46">
        <f>データ!W6</f>
        <v>1.4</v>
      </c>
      <c r="AU10" s="46"/>
      <c r="AV10" s="46"/>
      <c r="AW10" s="46"/>
      <c r="AX10" s="46"/>
      <c r="AY10" s="46"/>
      <c r="AZ10" s="46"/>
      <c r="BA10" s="46"/>
      <c r="BB10" s="46">
        <f>データ!X6</f>
        <v>2049.29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PNcUXBxDKXpxwS6PGWTrFnL45GQlvPko/5sUZs0afnJK6MvsUcn+/786pckhjMyFIiYA9BDagbmPLFyMP93New==" saltValue="JBpPseu61ZahqL1lRN/A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82279</v>
      </c>
      <c r="D6" s="19">
        <f t="shared" si="3"/>
        <v>46</v>
      </c>
      <c r="E6" s="19">
        <f t="shared" si="3"/>
        <v>17</v>
      </c>
      <c r="F6" s="19">
        <f t="shared" si="3"/>
        <v>4</v>
      </c>
      <c r="G6" s="19">
        <f t="shared" si="3"/>
        <v>0</v>
      </c>
      <c r="H6" s="19" t="str">
        <f t="shared" si="3"/>
        <v>茨城県　筑西市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55.34</v>
      </c>
      <c r="P6" s="20">
        <f t="shared" si="3"/>
        <v>2.83</v>
      </c>
      <c r="Q6" s="20">
        <f t="shared" si="3"/>
        <v>89.47</v>
      </c>
      <c r="R6" s="20">
        <f t="shared" si="3"/>
        <v>3256</v>
      </c>
      <c r="S6" s="20">
        <f t="shared" si="3"/>
        <v>101606</v>
      </c>
      <c r="T6" s="20">
        <f t="shared" si="3"/>
        <v>205.3</v>
      </c>
      <c r="U6" s="20">
        <f t="shared" si="3"/>
        <v>494.91</v>
      </c>
      <c r="V6" s="20">
        <f t="shared" si="3"/>
        <v>2869</v>
      </c>
      <c r="W6" s="20">
        <f t="shared" si="3"/>
        <v>1.4</v>
      </c>
      <c r="X6" s="20">
        <f t="shared" si="3"/>
        <v>2049.29</v>
      </c>
      <c r="Y6" s="21" t="str">
        <f>IF(Y7="",NA(),Y7)</f>
        <v>-</v>
      </c>
      <c r="Z6" s="21" t="str">
        <f t="shared" ref="Z6:AH6" si="4">IF(Z7="",NA(),Z7)</f>
        <v>-</v>
      </c>
      <c r="AA6" s="21">
        <f t="shared" si="4"/>
        <v>100.15</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442.93</v>
      </c>
      <c r="AX6" s="21">
        <f t="shared" si="6"/>
        <v>356.07</v>
      </c>
      <c r="AY6" s="21">
        <f t="shared" si="6"/>
        <v>334.36</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67.13</v>
      </c>
      <c r="BT6" s="21">
        <f t="shared" si="8"/>
        <v>68.569999999999993</v>
      </c>
      <c r="BU6" s="21">
        <f t="shared" si="8"/>
        <v>67.150000000000006</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242.13</v>
      </c>
      <c r="CE6" s="21">
        <f t="shared" si="9"/>
        <v>236.74</v>
      </c>
      <c r="CF6" s="21">
        <f t="shared" si="9"/>
        <v>242.67</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55.31</v>
      </c>
      <c r="DA6" s="21">
        <f t="shared" si="11"/>
        <v>55.83</v>
      </c>
      <c r="DB6" s="21">
        <f t="shared" si="11"/>
        <v>57.3</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2.79</v>
      </c>
      <c r="DL6" s="21">
        <f t="shared" si="12"/>
        <v>5.52</v>
      </c>
      <c r="DM6" s="21">
        <f t="shared" si="12"/>
        <v>8.19</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82279</v>
      </c>
      <c r="D7" s="23">
        <v>46</v>
      </c>
      <c r="E7" s="23">
        <v>17</v>
      </c>
      <c r="F7" s="23">
        <v>4</v>
      </c>
      <c r="G7" s="23">
        <v>0</v>
      </c>
      <c r="H7" s="23" t="s">
        <v>96</v>
      </c>
      <c r="I7" s="23" t="s">
        <v>97</v>
      </c>
      <c r="J7" s="23" t="s">
        <v>98</v>
      </c>
      <c r="K7" s="23" t="s">
        <v>99</v>
      </c>
      <c r="L7" s="23" t="s">
        <v>100</v>
      </c>
      <c r="M7" s="23" t="s">
        <v>101</v>
      </c>
      <c r="N7" s="24" t="s">
        <v>102</v>
      </c>
      <c r="O7" s="24">
        <v>55.34</v>
      </c>
      <c r="P7" s="24">
        <v>2.83</v>
      </c>
      <c r="Q7" s="24">
        <v>89.47</v>
      </c>
      <c r="R7" s="24">
        <v>3256</v>
      </c>
      <c r="S7" s="24">
        <v>101606</v>
      </c>
      <c r="T7" s="24">
        <v>205.3</v>
      </c>
      <c r="U7" s="24">
        <v>494.91</v>
      </c>
      <c r="V7" s="24">
        <v>2869</v>
      </c>
      <c r="W7" s="24">
        <v>1.4</v>
      </c>
      <c r="X7" s="24">
        <v>2049.29</v>
      </c>
      <c r="Y7" s="24" t="s">
        <v>102</v>
      </c>
      <c r="Z7" s="24" t="s">
        <v>102</v>
      </c>
      <c r="AA7" s="24">
        <v>100.15</v>
      </c>
      <c r="AB7" s="24">
        <v>100</v>
      </c>
      <c r="AC7" s="24">
        <v>100</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442.93</v>
      </c>
      <c r="AX7" s="24">
        <v>356.07</v>
      </c>
      <c r="AY7" s="24">
        <v>334.36</v>
      </c>
      <c r="AZ7" s="24" t="s">
        <v>102</v>
      </c>
      <c r="BA7" s="24" t="s">
        <v>102</v>
      </c>
      <c r="BB7" s="24">
        <v>44.24</v>
      </c>
      <c r="BC7" s="24">
        <v>43.07</v>
      </c>
      <c r="BD7" s="24">
        <v>45.42</v>
      </c>
      <c r="BE7" s="24">
        <v>44.25</v>
      </c>
      <c r="BF7" s="24" t="s">
        <v>102</v>
      </c>
      <c r="BG7" s="24" t="s">
        <v>102</v>
      </c>
      <c r="BH7" s="24">
        <v>0</v>
      </c>
      <c r="BI7" s="24">
        <v>0</v>
      </c>
      <c r="BJ7" s="24">
        <v>0</v>
      </c>
      <c r="BK7" s="24" t="s">
        <v>102</v>
      </c>
      <c r="BL7" s="24" t="s">
        <v>102</v>
      </c>
      <c r="BM7" s="24">
        <v>1258.43</v>
      </c>
      <c r="BN7" s="24">
        <v>1163.75</v>
      </c>
      <c r="BO7" s="24">
        <v>1195.47</v>
      </c>
      <c r="BP7" s="24">
        <v>1182.1099999999999</v>
      </c>
      <c r="BQ7" s="24" t="s">
        <v>102</v>
      </c>
      <c r="BR7" s="24" t="s">
        <v>102</v>
      </c>
      <c r="BS7" s="24">
        <v>67.13</v>
      </c>
      <c r="BT7" s="24">
        <v>68.569999999999993</v>
      </c>
      <c r="BU7" s="24">
        <v>67.150000000000006</v>
      </c>
      <c r="BV7" s="24" t="s">
        <v>102</v>
      </c>
      <c r="BW7" s="24" t="s">
        <v>102</v>
      </c>
      <c r="BX7" s="24">
        <v>73.36</v>
      </c>
      <c r="BY7" s="24">
        <v>72.599999999999994</v>
      </c>
      <c r="BZ7" s="24">
        <v>69.430000000000007</v>
      </c>
      <c r="CA7" s="24">
        <v>73.78</v>
      </c>
      <c r="CB7" s="24" t="s">
        <v>102</v>
      </c>
      <c r="CC7" s="24" t="s">
        <v>102</v>
      </c>
      <c r="CD7" s="24">
        <v>242.13</v>
      </c>
      <c r="CE7" s="24">
        <v>236.74</v>
      </c>
      <c r="CF7" s="24">
        <v>242.67</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55.31</v>
      </c>
      <c r="DA7" s="24">
        <v>55.83</v>
      </c>
      <c r="DB7" s="24">
        <v>57.3</v>
      </c>
      <c r="DC7" s="24" t="s">
        <v>102</v>
      </c>
      <c r="DD7" s="24" t="s">
        <v>102</v>
      </c>
      <c r="DE7" s="24">
        <v>84.19</v>
      </c>
      <c r="DF7" s="24">
        <v>84.34</v>
      </c>
      <c r="DG7" s="24">
        <v>84.34</v>
      </c>
      <c r="DH7" s="24">
        <v>85.67</v>
      </c>
      <c r="DI7" s="24" t="s">
        <v>102</v>
      </c>
      <c r="DJ7" s="24" t="s">
        <v>102</v>
      </c>
      <c r="DK7" s="24">
        <v>2.79</v>
      </c>
      <c r="DL7" s="24">
        <v>5.52</v>
      </c>
      <c r="DM7" s="24">
        <v>8.19</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2024-01-25T07:57:37Z</cp:lastPrinted>
  <dcterms:created xsi:type="dcterms:W3CDTF">2023-12-12T00:54:24Z</dcterms:created>
  <dcterms:modified xsi:type="dcterms:W3CDTF">2024-02-21T06:34:17Z</dcterms:modified>
  <cp:category/>
</cp:coreProperties>
</file>