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8_公営企業\10_経営比較分析表\R5\03_県回答\"/>
    </mc:Choice>
  </mc:AlternateContent>
  <workbookProtection workbookAlgorithmName="SHA-512" workbookHashValue="6mWe5mLVzEJI22NAMnDSeIWusQqb3mqPYNd8J3tWnUSu8WOXeGfD79zqT8ZGM4LsifqGY61SnROmf9Ep+yJx9Q==" workbookSaltValue="DLN77rEMMcUD3Yf9wiAio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<sst xmlns="http://schemas.openxmlformats.org/spreadsheetml/2006/main" count="275" uniqueCount="117">
  <si>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</si>
  <si>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</si>
  <si>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</si>
  <si>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</si>
  <si>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</si>
  <si>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</si>
  <si>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</si>
  <si>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</si>
  <si>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</si>
  <si>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</si>
  <si>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</si>
  <si>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</si>
  <si>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</si>
  <si>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</si>
  <si>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</si>
  <si>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</si>
  <si>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</si>
  <si>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</si>
  <si>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</si>
  <si>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</si>
  <si>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</si>
  <si>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</si>
  <si>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</si>
  <si>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</si>
  <si>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</si>
  <si>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</si>
  <si>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</si>
  <si>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</si>
  <si>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</si>
  <si>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</si>
  <si>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</si>
  <si>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</si>
  <si>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</si>
  <si>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</si>
  <si>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</si>
  <si>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</si>
  <si>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</si>
  <si>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</si>
  <si>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</si>
  <si>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</si>
  <si>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</si>
  <si>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</si>
  <si>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</si>
  <si>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</si>
  <si>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</si>
  <si>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</si>
  <si>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</si>
  <si>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</si>
  <si>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</si>
  <si>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</si>
  <si>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</si>
  <si>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</si>
  <si>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</si>
  <si>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</si>
  <si>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</si>
  <si>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</si>
  <si>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</si>
  <si>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</si>
  <si>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</si>
  <si>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</si>
  <si>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</si>
  <si>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</si>
  <si>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</si>
  <si>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</si>
  <si>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</si>
  <si>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</si>
  <si>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</si>
  <si>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</si>
  <si>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</si>
  <si>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</si>
  <si>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</si>
  <si>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</si>
  <si>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</si>
  <si>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</si>
  <si>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</si>
  <si>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</si>
  <si>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</si>
  <si>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</si>
  <si>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</si>
  <si>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</si>
  <si>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</si>
  <si>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</si>
  <si>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</si>
  <si>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</si>
  <si>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</si>
  <si>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</si>
  <si>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</si>
  <si>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</si>
  <si>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</si>
  <si>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</si>
  <si>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</si>
  <si>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</si>
  <si>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</si>
  <si>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</si>
  <si>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</si>
  <si>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</si>
  <si>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北茨城市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</si>
  <si>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</si>
  <si>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</si>
  <si>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</si>
  <si>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</si>
  <si>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</si>
  <si>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</si>
  <si>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</si>
  <si>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</si>
  <si>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</si>
  <si>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</si>
  <si>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</si>
  <si>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</si>
  <si>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</si>
  <si>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</si>
  <si>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</si>
  <si>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</si>
  <si>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</si>
  <si>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当市の公共下水道は平成17年10月に供用開始した比較的新しい施設であるため、管渠老朽化率は0％となっている。
　しかしながら今後、集中浄化槽を廃止して公共下水道に編入するケースも生じるため、その場合は、ストックマネジメント計画に基づき、計画的な点検及び修繕を進めていく必要がある。</t>
    <rPh sb="1" eb="3">
      <t>トウシ</t>
    </rPh>
    <rPh sb="4" eb="6">
      <t>コウキョウ</t>
    </rPh>
    <rPh sb="6" eb="9">
      <t>ゲスイドウ</t>
    </rPh>
    <rPh sb="10" eb="12">
      <t>ヘイセイ</t>
    </rPh>
    <rPh sb="14" eb="15">
      <t>ネン</t>
    </rPh>
    <rPh sb="17" eb="18">
      <t>ガツ</t>
    </rPh>
    <rPh sb="19" eb="23">
      <t>キョウヨウカイシ</t>
    </rPh>
    <rPh sb="25" eb="28">
      <t>ヒカクテキ</t>
    </rPh>
    <rPh sb="28" eb="29">
      <t>アタラ</t>
    </rPh>
    <rPh sb="31" eb="33">
      <t>シセツ</t>
    </rPh>
    <rPh sb="39" eb="41">
      <t>カンキョ</t>
    </rPh>
    <rPh sb="41" eb="44">
      <t>ロウキュウカ</t>
    </rPh>
    <rPh sb="44" eb="45">
      <t>リツ</t>
    </rPh>
    <rPh sb="66" eb="68">
      <t>シュウチュウ</t>
    </rPh>
    <rPh sb="68" eb="71">
      <t>ジョウカソウ</t>
    </rPh>
    <rPh sb="72" eb="74">
      <t>ハイシ</t>
    </rPh>
    <rPh sb="76" eb="78">
      <t>コウキョウ</t>
    </rPh>
    <rPh sb="78" eb="81">
      <t>ゲスイドウ</t>
    </rPh>
    <rPh sb="82" eb="84">
      <t>ヘンニュウ</t>
    </rPh>
    <rPh sb="90" eb="91">
      <t>ショウ</t>
    </rPh>
    <rPh sb="98" eb="100">
      <t>バアイ</t>
    </rPh>
    <rPh sb="112" eb="114">
      <t>ケイカク</t>
    </rPh>
    <rPh sb="115" eb="116">
      <t>モト</t>
    </rPh>
    <rPh sb="119" eb="122">
      <t>ケイカクテキ</t>
    </rPh>
    <rPh sb="123" eb="125">
      <t>テンケン</t>
    </rPh>
    <rPh sb="125" eb="126">
      <t>オヨ</t>
    </rPh>
    <rPh sb="127" eb="129">
      <t>シュウゼン</t>
    </rPh>
    <rPh sb="130" eb="131">
      <t>スス</t>
    </rPh>
    <rPh sb="135" eb="137">
      <t>ヒツヨウ</t>
    </rPh>
    <phoneticPr fontId="4"/>
  </si>
  <si>
    <t>　現在、下水道整備区域の拡大を進めているところであり、今後は計画区域内で最も人口密度の高いJR磯原駅周辺の整備を引き続き進める予定である。これにより、整備（処理）区域内人口の増加が見込まれる。整備区域拡大を接続戸数の増加に繋げられるよう、接続促進を進め、施設利用率の向上及び使用料収入の増加に取り組んでいく。また、ストックマネジメント計画に基づき、施設の計画的な更新と支出の平準化を図っていく。</t>
    <rPh sb="1" eb="3">
      <t>ゲンザイ</t>
    </rPh>
    <rPh sb="4" eb="11">
      <t>ゲスイドウセイビクイキ</t>
    </rPh>
    <rPh sb="12" eb="14">
      <t>カクダイ</t>
    </rPh>
    <rPh sb="15" eb="16">
      <t>スス</t>
    </rPh>
    <rPh sb="27" eb="29">
      <t>コンゴ</t>
    </rPh>
    <rPh sb="30" eb="32">
      <t>ケイカク</t>
    </rPh>
    <rPh sb="32" eb="35">
      <t>クイキナイ</t>
    </rPh>
    <rPh sb="36" eb="37">
      <t>モット</t>
    </rPh>
    <rPh sb="38" eb="40">
      <t>ジンコウ</t>
    </rPh>
    <rPh sb="40" eb="42">
      <t>ミツド</t>
    </rPh>
    <rPh sb="43" eb="44">
      <t>タカ</t>
    </rPh>
    <rPh sb="47" eb="50">
      <t>イソハラエキ</t>
    </rPh>
    <rPh sb="50" eb="52">
      <t>シュウヘン</t>
    </rPh>
    <rPh sb="53" eb="55">
      <t>セイビ</t>
    </rPh>
    <rPh sb="56" eb="57">
      <t>ヒ</t>
    </rPh>
    <rPh sb="58" eb="59">
      <t>ツヅ</t>
    </rPh>
    <rPh sb="60" eb="61">
      <t>スス</t>
    </rPh>
    <rPh sb="63" eb="65">
      <t>ヨテイ</t>
    </rPh>
    <rPh sb="75" eb="77">
      <t>セイビ</t>
    </rPh>
    <rPh sb="78" eb="80">
      <t>ショリ</t>
    </rPh>
    <rPh sb="81" eb="83">
      <t>クイキ</t>
    </rPh>
    <rPh sb="83" eb="84">
      <t>ナイ</t>
    </rPh>
    <rPh sb="84" eb="86">
      <t>ジンコウ</t>
    </rPh>
    <rPh sb="87" eb="89">
      <t>ゾウカ</t>
    </rPh>
    <rPh sb="90" eb="92">
      <t>ミコ</t>
    </rPh>
    <rPh sb="96" eb="98">
      <t>セイビ</t>
    </rPh>
    <rPh sb="98" eb="100">
      <t>クイキ</t>
    </rPh>
    <rPh sb="100" eb="102">
      <t>カクダイ</t>
    </rPh>
    <rPh sb="103" eb="105">
      <t>セツゾク</t>
    </rPh>
    <rPh sb="105" eb="107">
      <t>コスウ</t>
    </rPh>
    <rPh sb="108" eb="110">
      <t>ゾウカ</t>
    </rPh>
    <rPh sb="111" eb="112">
      <t>ツナ</t>
    </rPh>
    <rPh sb="119" eb="121">
      <t>セツゾク</t>
    </rPh>
    <rPh sb="121" eb="123">
      <t>ソクシン</t>
    </rPh>
    <rPh sb="124" eb="125">
      <t>スス</t>
    </rPh>
    <rPh sb="127" eb="129">
      <t>シセツ</t>
    </rPh>
    <rPh sb="129" eb="131">
      <t>リヨウ</t>
    </rPh>
    <rPh sb="131" eb="132">
      <t>リツ</t>
    </rPh>
    <rPh sb="133" eb="135">
      <t>コウジョウ</t>
    </rPh>
    <rPh sb="135" eb="136">
      <t>オヨ</t>
    </rPh>
    <rPh sb="137" eb="140">
      <t>シヨウリョウ</t>
    </rPh>
    <rPh sb="140" eb="142">
      <t>シュウニュウ</t>
    </rPh>
    <rPh sb="143" eb="145">
      <t>ゾウカ</t>
    </rPh>
    <rPh sb="146" eb="147">
      <t>ト</t>
    </rPh>
    <rPh sb="148" eb="149">
      <t>ク</t>
    </rPh>
    <rPh sb="167" eb="169">
      <t>ケイカク</t>
    </rPh>
    <rPh sb="170" eb="171">
      <t>モト</t>
    </rPh>
    <rPh sb="174" eb="176">
      <t>シセツ</t>
    </rPh>
    <rPh sb="177" eb="180">
      <t>ケイカクテキ</t>
    </rPh>
    <rPh sb="181" eb="183">
      <t>コウシン</t>
    </rPh>
    <rPh sb="184" eb="186">
      <t>シシュツ</t>
    </rPh>
    <rPh sb="187" eb="190">
      <t>ヘイジュンカ</t>
    </rPh>
    <rPh sb="191" eb="192">
      <t>ハカ</t>
    </rPh>
    <phoneticPr fontId="4"/>
  </si>
  <si>
    <t>①経常収支比率は、類似団体平均を下回り、前年より約5％減少している。今後、下水道整備区域の拡大を進めることで、使用料収入の増加が見込まれることから、引き続き接続促進と支出低減に努める。
②累積欠損金比率は、類似団体平均を大きく上回っている。要因としては維持管理費が増加していることが挙げられる。今後は、適正な維持管理を行い、欠損金の増加幅を減らすよう水洗化率の向上及び経費削減に努める。
③流動比率は、現金及び預金の増加などにより流動資産が増加している。
⑤経費回収率は、前年を上回ったが、類似団体平均には届いていない。使用料は増加傾向にあるため、引き続き経費削減等の改善や未整備区域への普及を進める。
⑥汚水処理原価は、類似団体平均を上回っているが、施設稼働率が低いことが原因であるため、引き続き管渠整備を進め、接続率を向上させ、汚水流入量を増加させることで改善に努める。
⑦施設利用率は、類似団体平均を下回っているが、下水道整備区域の拡大を進め、接続率を向上させることで改善に努める。
⑧水洗化率は、類似団体平均を下回っている。要因としては供用開始間もない区域においての接続戸数の少なさが考えられる。今後、未接続世帯への接続促進活動を続け、水洗化率の向上に努める。</t>
    <rPh sb="1" eb="3">
      <t>ケイジョウ</t>
    </rPh>
    <rPh sb="3" eb="5">
      <t>シュウシ</t>
    </rPh>
    <rPh sb="5" eb="7">
      <t>ヒリツ</t>
    </rPh>
    <rPh sb="9" eb="15">
      <t>ルイジダンタイヘイキン</t>
    </rPh>
    <rPh sb="16" eb="18">
      <t>シタマワ</t>
    </rPh>
    <rPh sb="20" eb="22">
      <t>ゼンネン</t>
    </rPh>
    <rPh sb="24" eb="25">
      <t>ヤク</t>
    </rPh>
    <rPh sb="27" eb="29">
      <t>ゲンショウ</t>
    </rPh>
    <rPh sb="34" eb="36">
      <t>コンゴ</t>
    </rPh>
    <rPh sb="37" eb="40">
      <t>ゲスイドウ</t>
    </rPh>
    <rPh sb="40" eb="42">
      <t>セイビ</t>
    </rPh>
    <rPh sb="42" eb="44">
      <t>クイキ</t>
    </rPh>
    <rPh sb="45" eb="47">
      <t>カクダイ</t>
    </rPh>
    <rPh sb="48" eb="49">
      <t>スス</t>
    </rPh>
    <rPh sb="55" eb="58">
      <t>シヨウリョウ</t>
    </rPh>
    <rPh sb="58" eb="60">
      <t>シュウニュウ</t>
    </rPh>
    <rPh sb="61" eb="63">
      <t>ゾウカ</t>
    </rPh>
    <rPh sb="64" eb="66">
      <t>ミコ</t>
    </rPh>
    <rPh sb="74" eb="75">
      <t>ヒ</t>
    </rPh>
    <rPh sb="76" eb="77">
      <t>ツヅ</t>
    </rPh>
    <rPh sb="78" eb="80">
      <t>セツゾク</t>
    </rPh>
    <rPh sb="80" eb="82">
      <t>ソクシン</t>
    </rPh>
    <rPh sb="88" eb="89">
      <t>ツト</t>
    </rPh>
    <rPh sb="94" eb="96">
      <t>ルイセキ</t>
    </rPh>
    <rPh sb="96" eb="98">
      <t>ケッソン</t>
    </rPh>
    <rPh sb="98" eb="99">
      <t>キン</t>
    </rPh>
    <rPh sb="99" eb="101">
      <t>ヒリツ</t>
    </rPh>
    <rPh sb="103" eb="105">
      <t>ルイジ</t>
    </rPh>
    <rPh sb="105" eb="107">
      <t>ダンタイ</t>
    </rPh>
    <rPh sb="107" eb="109">
      <t>ヘイキン</t>
    </rPh>
    <rPh sb="110" eb="111">
      <t>オオ</t>
    </rPh>
    <rPh sb="113" eb="115">
      <t>ウワマワ</t>
    </rPh>
    <rPh sb="120" eb="122">
      <t>ヨウイン</t>
    </rPh>
    <rPh sb="126" eb="128">
      <t>イジ</t>
    </rPh>
    <rPh sb="128" eb="131">
      <t>カンリヒ</t>
    </rPh>
    <rPh sb="132" eb="134">
      <t>ゾウカ</t>
    </rPh>
    <rPh sb="141" eb="142">
      <t>ア</t>
    </rPh>
    <rPh sb="147" eb="149">
      <t>コンゴ</t>
    </rPh>
    <rPh sb="151" eb="153">
      <t>テキセイ</t>
    </rPh>
    <rPh sb="154" eb="156">
      <t>イジ</t>
    </rPh>
    <rPh sb="156" eb="158">
      <t>カンリ</t>
    </rPh>
    <rPh sb="159" eb="160">
      <t>オコナ</t>
    </rPh>
    <rPh sb="168" eb="169">
      <t>ハバ</t>
    </rPh>
    <rPh sb="229" eb="231">
      <t>ケイヒ</t>
    </rPh>
    <rPh sb="231" eb="233">
      <t>カイシュウ</t>
    </rPh>
    <rPh sb="233" eb="234">
      <t>リツ</t>
    </rPh>
    <rPh sb="236" eb="238">
      <t>ゼンネン</t>
    </rPh>
    <rPh sb="239" eb="241">
      <t>ウワマワ</t>
    </rPh>
    <rPh sb="245" eb="247">
      <t>ルイジ</t>
    </rPh>
    <rPh sb="247" eb="249">
      <t>ダンタイ</t>
    </rPh>
    <rPh sb="249" eb="251">
      <t>ヘイキン</t>
    </rPh>
    <rPh sb="253" eb="254">
      <t>トド</t>
    </rPh>
    <rPh sb="260" eb="263">
      <t>シヨウリョウ</t>
    </rPh>
    <rPh sb="264" eb="266">
      <t>ゾウカ</t>
    </rPh>
    <rPh sb="266" eb="268">
      <t>ケイコウ</t>
    </rPh>
    <rPh sb="290" eb="292">
      <t>クイキ</t>
    </rPh>
    <rPh sb="303" eb="305">
      <t>オスイ</t>
    </rPh>
    <rPh sb="305" eb="307">
      <t>ショリ</t>
    </rPh>
    <rPh sb="307" eb="309">
      <t>ゲンカ</t>
    </rPh>
    <rPh sb="311" eb="317">
      <t>ルイジダンタイヘイキン</t>
    </rPh>
    <rPh sb="318" eb="320">
      <t>ウワマワ</t>
    </rPh>
    <rPh sb="328" eb="330">
      <t>カドウ</t>
    </rPh>
    <rPh sb="330" eb="331">
      <t>リツ</t>
    </rPh>
    <rPh sb="332" eb="333">
      <t>ヒク</t>
    </rPh>
    <rPh sb="337" eb="339">
      <t>ゲンイン</t>
    </rPh>
    <rPh sb="345" eb="346">
      <t>ヒ</t>
    </rPh>
    <rPh sb="347" eb="348">
      <t>ツヅ</t>
    </rPh>
    <rPh sb="357" eb="359">
      <t>セツゾク</t>
    </rPh>
    <rPh sb="359" eb="360">
      <t>リツ</t>
    </rPh>
    <rPh sb="361" eb="363">
      <t>コウジョウ</t>
    </rPh>
    <rPh sb="366" eb="368">
      <t>オスイ</t>
    </rPh>
    <rPh sb="368" eb="370">
      <t>リュウニュウ</t>
    </rPh>
    <rPh sb="370" eb="371">
      <t>リョウ</t>
    </rPh>
    <rPh sb="372" eb="374">
      <t>ゾウカ</t>
    </rPh>
    <rPh sb="389" eb="391">
      <t>シセツ</t>
    </rPh>
    <rPh sb="391" eb="393">
      <t>リヨウ</t>
    </rPh>
    <rPh sb="393" eb="394">
      <t>リツ</t>
    </rPh>
    <rPh sb="396" eb="402">
      <t>ルイジダンタイヘイキン</t>
    </rPh>
    <rPh sb="403" eb="405">
      <t>シタマワ</t>
    </rPh>
    <rPh sb="411" eb="418">
      <t>ゲスイドウセイビクイキ</t>
    </rPh>
    <rPh sb="419" eb="421">
      <t>カクダイ</t>
    </rPh>
    <rPh sb="422" eb="423">
      <t>スス</t>
    </rPh>
    <rPh sb="425" eb="427">
      <t>セツゾク</t>
    </rPh>
    <rPh sb="427" eb="428">
      <t>リツ</t>
    </rPh>
    <rPh sb="437" eb="439">
      <t>カイゼン</t>
    </rPh>
    <rPh sb="440" eb="441">
      <t>ツト</t>
    </rPh>
    <rPh sb="446" eb="449">
      <t>スイセンカ</t>
    </rPh>
    <rPh sb="449" eb="450">
      <t>リツ</t>
    </rPh>
    <rPh sb="452" eb="458">
      <t>ルイジダンタイヘイキン</t>
    </rPh>
    <rPh sb="459" eb="461">
      <t>シタマワ</t>
    </rPh>
    <rPh sb="466" eb="468">
      <t>ヨウイン</t>
    </rPh>
    <rPh sb="472" eb="474">
      <t>キョウヨウ</t>
    </rPh>
    <rPh sb="474" eb="476">
      <t>カイシ</t>
    </rPh>
    <rPh sb="476" eb="477">
      <t>マ</t>
    </rPh>
    <rPh sb="480" eb="482">
      <t>クイキ</t>
    </rPh>
    <rPh sb="487" eb="489">
      <t>セツゾク</t>
    </rPh>
    <rPh sb="489" eb="491">
      <t>コスウ</t>
    </rPh>
    <rPh sb="492" eb="493">
      <t>スク</t>
    </rPh>
    <rPh sb="496" eb="497">
      <t>カンガ</t>
    </rPh>
    <rPh sb="502" eb="504">
      <t>コンゴ</t>
    </rPh>
    <rPh sb="505" eb="508">
      <t>ミセツゾク</t>
    </rPh>
    <rPh sb="508" eb="510">
      <t>セタイ</t>
    </rPh>
    <rPh sb="512" eb="514">
      <t>セツゾク</t>
    </rPh>
    <rPh sb="514" eb="516">
      <t>ソクシン</t>
    </rPh>
    <rPh sb="516" eb="518">
      <t>カツドウ</t>
    </rPh>
    <rPh sb="519" eb="520">
      <t>ツヅ</t>
    </rPh>
    <rPh sb="522" eb="525">
      <t>スイセンカ</t>
    </rPh>
    <rPh sb="525" eb="526">
      <t>リツ</t>
    </rPh>
    <rPh sb="527" eb="529">
      <t>コウジョウ</t>
    </rPh>
    <rPh sb="530" eb="53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</si>
</sst>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8A8-4993-A25E-9A5698587F3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78A8-4993-A25E-9A5698587F3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27.88</c:v>
                </c:pt>
                <c:pt idx="3">
                  <c:v>32.229999999999997</c:v>
                </c:pt>
                <c:pt idx="4">
                  <c:v>29.08</c:v>
                </c:pt>
              </c:numCache>
            </c:numRef>
          </c:val>
          <c:extLst>
            <c:ext xmlns:c16="http://schemas.microsoft.com/office/drawing/2014/chart" uri="{C3380CC4-5D6E-409C-BE32-E72D297353CC}">
              <c16:uniqueId val="{00000000-CE07-4222-94BE-AA9274D68D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CE07-4222-94BE-AA9274D68D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74.819999999999993</c:v>
                </c:pt>
                <c:pt idx="3">
                  <c:v>77.55</c:v>
                </c:pt>
                <c:pt idx="4">
                  <c:v>73.86</c:v>
                </c:pt>
              </c:numCache>
            </c:numRef>
          </c:val>
          <c:extLst>
            <c:ext xmlns:c16="http://schemas.microsoft.com/office/drawing/2014/chart" uri="{C3380CC4-5D6E-409C-BE32-E72D297353CC}">
              <c16:uniqueId val="{00000000-1FFB-4DA8-B1B0-D6C7D8D257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1FFB-4DA8-B1B0-D6C7D8D257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88.55</c:v>
                </c:pt>
                <c:pt idx="3">
                  <c:v>83.73</c:v>
                </c:pt>
                <c:pt idx="4">
                  <c:v>78.05</c:v>
                </c:pt>
              </c:numCache>
            </c:numRef>
          </c:val>
          <c:extLst>
            <c:ext xmlns:c16="http://schemas.microsoft.com/office/drawing/2014/chart" uri="{C3380CC4-5D6E-409C-BE32-E72D297353CC}">
              <c16:uniqueId val="{00000000-5A2A-4676-9F17-3C4026D2F35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5A2A-4676-9F17-3C4026D2F35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3.84</c:v>
                </c:pt>
                <c:pt idx="3">
                  <c:v>7.6</c:v>
                </c:pt>
                <c:pt idx="4">
                  <c:v>11.21</c:v>
                </c:pt>
              </c:numCache>
            </c:numRef>
          </c:val>
          <c:extLst>
            <c:ext xmlns:c16="http://schemas.microsoft.com/office/drawing/2014/chart" uri="{C3380CC4-5D6E-409C-BE32-E72D297353CC}">
              <c16:uniqueId val="{00000000-2395-46F5-BDD7-4DF96D437E4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2395-46F5-BDD7-4DF96D437E4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ACA-4834-A202-C6FA0DCC5A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AACA-4834-A202-C6FA0DCC5A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76.88</c:v>
                </c:pt>
                <c:pt idx="3">
                  <c:v>197.91</c:v>
                </c:pt>
                <c:pt idx="4">
                  <c:v>317.85000000000002</c:v>
                </c:pt>
              </c:numCache>
            </c:numRef>
          </c:val>
          <c:extLst>
            <c:ext xmlns:c16="http://schemas.microsoft.com/office/drawing/2014/chart" uri="{C3380CC4-5D6E-409C-BE32-E72D297353CC}">
              <c16:uniqueId val="{00000000-1935-44B4-B331-60BE881E2C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1935-44B4-B331-60BE881E2C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34.82</c:v>
                </c:pt>
                <c:pt idx="3">
                  <c:v>51.53</c:v>
                </c:pt>
                <c:pt idx="4">
                  <c:v>71.23</c:v>
                </c:pt>
              </c:numCache>
            </c:numRef>
          </c:val>
          <c:extLst>
            <c:ext xmlns:c16="http://schemas.microsoft.com/office/drawing/2014/chart" uri="{C3380CC4-5D6E-409C-BE32-E72D297353CC}">
              <c16:uniqueId val="{00000000-29BF-448B-A79E-B7F97CE404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29BF-448B-A79E-B7F97CE404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DDC-4E52-953D-0A7CE18902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CDDC-4E52-953D-0A7CE18902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57.55</c:v>
                </c:pt>
                <c:pt idx="3">
                  <c:v>73.08</c:v>
                </c:pt>
                <c:pt idx="4">
                  <c:v>74.680000000000007</c:v>
                </c:pt>
              </c:numCache>
            </c:numRef>
          </c:val>
          <c:extLst>
            <c:ext xmlns:c16="http://schemas.microsoft.com/office/drawing/2014/chart" uri="{C3380CC4-5D6E-409C-BE32-E72D297353CC}">
              <c16:uniqueId val="{00000000-C98F-46DF-BF2B-96205628FE7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C98F-46DF-BF2B-96205628FE7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343.18</c:v>
                </c:pt>
                <c:pt idx="3">
                  <c:v>271.86</c:v>
                </c:pt>
                <c:pt idx="4">
                  <c:v>270.10000000000002</c:v>
                </c:pt>
              </c:numCache>
            </c:numRef>
          </c:val>
          <c:extLst>
            <c:ext xmlns:c16="http://schemas.microsoft.com/office/drawing/2014/chart" uri="{C3380CC4-5D6E-409C-BE32-E72D297353CC}">
              <c16:uniqueId val="{00000000-ABBB-4CD0-8C38-DFE6AC29E18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ABBB-4CD0-8C38-DFE6AC29E18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10"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茨城県　北茨城市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45">
        <f>データ!S6</f>
        <v>41448</v>
      </c>
      <c r="AM8" s="45"/>
      <c r="AN8" s="45"/>
      <c r="AO8" s="45"/>
      <c r="AP8" s="45"/>
      <c r="AQ8" s="45"/>
      <c r="AR8" s="45"/>
      <c r="AS8" s="45"/>
      <c r="AT8" s="46">
        <f>データ!T6</f>
        <v>186.79</v>
      </c>
      <c r="AU8" s="46"/>
      <c r="AV8" s="46"/>
      <c r="AW8" s="46"/>
      <c r="AX8" s="46"/>
      <c r="AY8" s="46"/>
      <c r="AZ8" s="46"/>
      <c r="BA8" s="46"/>
      <c r="BB8" s="46">
        <f>データ!U6</f>
        <v>221.9</v>
      </c>
      <c r="BC8" s="46"/>
      <c r="BD8" s="46"/>
      <c r="BE8" s="46"/>
      <c r="BF8" s="46"/>
      <c r="BG8" s="46"/>
      <c r="BH8" s="46"/>
      <c r="BI8" s="46"/>
      <c r="BJ8" s="3"/>
      <c r="BK8" s="3"/>
      <c r="BL8" s="62" t="s">
        <v>10</v>
      </c>
      <c r="BM8" s="63"/>
      <c r="BN8" s="64" t="s">
        <v>11</v>
      </c>
      <c r="BO8" s="64"/>
      <c r="BP8" s="64"/>
      <c r="BQ8" s="64"/>
      <c r="BR8" s="64"/>
      <c r="BS8" s="64"/>
      <c r="BT8" s="64"/>
      <c r="BU8" s="64"/>
      <c r="BV8" s="64"/>
      <c r="BW8" s="64"/>
      <c r="BX8" s="64"/>
      <c r="BY8" s="65"/>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62.88</v>
      </c>
      <c r="J10" s="46"/>
      <c r="K10" s="46"/>
      <c r="L10" s="46"/>
      <c r="M10" s="46"/>
      <c r="N10" s="46"/>
      <c r="O10" s="46"/>
      <c r="P10" s="46">
        <f>データ!P6</f>
        <v>10.58</v>
      </c>
      <c r="Q10" s="46"/>
      <c r="R10" s="46"/>
      <c r="S10" s="46"/>
      <c r="T10" s="46"/>
      <c r="U10" s="46"/>
      <c r="V10" s="46"/>
      <c r="W10" s="46">
        <f>データ!Q6</f>
        <v>79.180000000000007</v>
      </c>
      <c r="X10" s="46"/>
      <c r="Y10" s="46"/>
      <c r="Z10" s="46"/>
      <c r="AA10" s="46"/>
      <c r="AB10" s="46"/>
      <c r="AC10" s="46"/>
      <c r="AD10" s="45">
        <f>データ!R6</f>
        <v>3850</v>
      </c>
      <c r="AE10" s="45"/>
      <c r="AF10" s="45"/>
      <c r="AG10" s="45"/>
      <c r="AH10" s="45"/>
      <c r="AI10" s="45"/>
      <c r="AJ10" s="45"/>
      <c r="AK10" s="2"/>
      <c r="AL10" s="45">
        <f>データ!V6</f>
        <v>4353</v>
      </c>
      <c r="AM10" s="45"/>
      <c r="AN10" s="45"/>
      <c r="AO10" s="45"/>
      <c r="AP10" s="45"/>
      <c r="AQ10" s="45"/>
      <c r="AR10" s="45"/>
      <c r="AS10" s="45"/>
      <c r="AT10" s="46">
        <f>データ!W6</f>
        <v>1.24</v>
      </c>
      <c r="AU10" s="46"/>
      <c r="AV10" s="46"/>
      <c r="AW10" s="46"/>
      <c r="AX10" s="46"/>
      <c r="AY10" s="46"/>
      <c r="AZ10" s="46"/>
      <c r="BA10" s="46"/>
      <c r="BB10" s="46">
        <f>データ!X6</f>
        <v>3510.48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116</v>
      </c>
      <c r="BM16" s="61"/>
      <c r="BN16" s="61"/>
      <c r="BO16" s="61"/>
      <c r="BP16" s="61"/>
      <c r="BQ16" s="61"/>
      <c r="BR16" s="61"/>
      <c r="BS16" s="61"/>
      <c r="BT16" s="61"/>
      <c r="BU16" s="61"/>
      <c r="BV16" s="61"/>
      <c r="BW16" s="61"/>
      <c r="BX16" s="61"/>
      <c r="BY16" s="61"/>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61"/>
      <c r="BN17" s="61"/>
      <c r="BO17" s="61"/>
      <c r="BP17" s="61"/>
      <c r="BQ17" s="61"/>
      <c r="BR17" s="61"/>
      <c r="BS17" s="61"/>
      <c r="BT17" s="61"/>
      <c r="BU17" s="61"/>
      <c r="BV17" s="61"/>
      <c r="BW17" s="61"/>
      <c r="BX17" s="61"/>
      <c r="BY17" s="61"/>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61"/>
      <c r="BN18" s="61"/>
      <c r="BO18" s="61"/>
      <c r="BP18" s="61"/>
      <c r="BQ18" s="61"/>
      <c r="BR18" s="61"/>
      <c r="BS18" s="61"/>
      <c r="BT18" s="61"/>
      <c r="BU18" s="61"/>
      <c r="BV18" s="61"/>
      <c r="BW18" s="61"/>
      <c r="BX18" s="61"/>
      <c r="BY18" s="61"/>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61"/>
      <c r="BN19" s="61"/>
      <c r="BO19" s="61"/>
      <c r="BP19" s="61"/>
      <c r="BQ19" s="61"/>
      <c r="BR19" s="61"/>
      <c r="BS19" s="61"/>
      <c r="BT19" s="61"/>
      <c r="BU19" s="61"/>
      <c r="BV19" s="61"/>
      <c r="BW19" s="61"/>
      <c r="BX19" s="61"/>
      <c r="BY19" s="61"/>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61"/>
      <c r="BN20" s="61"/>
      <c r="BO20" s="61"/>
      <c r="BP20" s="61"/>
      <c r="BQ20" s="61"/>
      <c r="BR20" s="61"/>
      <c r="BS20" s="61"/>
      <c r="BT20" s="61"/>
      <c r="BU20" s="61"/>
      <c r="BV20" s="61"/>
      <c r="BW20" s="61"/>
      <c r="BX20" s="61"/>
      <c r="BY20" s="61"/>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61"/>
      <c r="BN21" s="61"/>
      <c r="BO21" s="61"/>
      <c r="BP21" s="61"/>
      <c r="BQ21" s="61"/>
      <c r="BR21" s="61"/>
      <c r="BS21" s="61"/>
      <c r="BT21" s="61"/>
      <c r="BU21" s="61"/>
      <c r="BV21" s="61"/>
      <c r="BW21" s="61"/>
      <c r="BX21" s="61"/>
      <c r="BY21" s="61"/>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61"/>
      <c r="BN22" s="61"/>
      <c r="BO22" s="61"/>
      <c r="BP22" s="61"/>
      <c r="BQ22" s="61"/>
      <c r="BR22" s="61"/>
      <c r="BS22" s="61"/>
      <c r="BT22" s="61"/>
      <c r="BU22" s="61"/>
      <c r="BV22" s="61"/>
      <c r="BW22" s="61"/>
      <c r="BX22" s="61"/>
      <c r="BY22" s="61"/>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61"/>
      <c r="BN23" s="61"/>
      <c r="BO23" s="61"/>
      <c r="BP23" s="61"/>
      <c r="BQ23" s="61"/>
      <c r="BR23" s="61"/>
      <c r="BS23" s="61"/>
      <c r="BT23" s="61"/>
      <c r="BU23" s="61"/>
      <c r="BV23" s="61"/>
      <c r="BW23" s="61"/>
      <c r="BX23" s="61"/>
      <c r="BY23" s="61"/>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61"/>
      <c r="BN24" s="61"/>
      <c r="BO24" s="61"/>
      <c r="BP24" s="61"/>
      <c r="BQ24" s="61"/>
      <c r="BR24" s="61"/>
      <c r="BS24" s="61"/>
      <c r="BT24" s="61"/>
      <c r="BU24" s="61"/>
      <c r="BV24" s="61"/>
      <c r="BW24" s="61"/>
      <c r="BX24" s="61"/>
      <c r="BY24" s="61"/>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61"/>
      <c r="BN25" s="61"/>
      <c r="BO25" s="61"/>
      <c r="BP25" s="61"/>
      <c r="BQ25" s="61"/>
      <c r="BR25" s="61"/>
      <c r="BS25" s="61"/>
      <c r="BT25" s="61"/>
      <c r="BU25" s="61"/>
      <c r="BV25" s="61"/>
      <c r="BW25" s="61"/>
      <c r="BX25" s="61"/>
      <c r="BY25" s="61"/>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61"/>
      <c r="BN26" s="61"/>
      <c r="BO26" s="61"/>
      <c r="BP26" s="61"/>
      <c r="BQ26" s="61"/>
      <c r="BR26" s="61"/>
      <c r="BS26" s="61"/>
      <c r="BT26" s="61"/>
      <c r="BU26" s="61"/>
      <c r="BV26" s="61"/>
      <c r="BW26" s="61"/>
      <c r="BX26" s="61"/>
      <c r="BY26" s="61"/>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61"/>
      <c r="BN27" s="61"/>
      <c r="BO27" s="61"/>
      <c r="BP27" s="61"/>
      <c r="BQ27" s="61"/>
      <c r="BR27" s="61"/>
      <c r="BS27" s="61"/>
      <c r="BT27" s="61"/>
      <c r="BU27" s="61"/>
      <c r="BV27" s="61"/>
      <c r="BW27" s="61"/>
      <c r="BX27" s="61"/>
      <c r="BY27" s="61"/>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61"/>
      <c r="BN28" s="61"/>
      <c r="BO28" s="61"/>
      <c r="BP28" s="61"/>
      <c r="BQ28" s="61"/>
      <c r="BR28" s="61"/>
      <c r="BS28" s="61"/>
      <c r="BT28" s="61"/>
      <c r="BU28" s="61"/>
      <c r="BV28" s="61"/>
      <c r="BW28" s="61"/>
      <c r="BX28" s="61"/>
      <c r="BY28" s="61"/>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61"/>
      <c r="BN29" s="61"/>
      <c r="BO29" s="61"/>
      <c r="BP29" s="61"/>
      <c r="BQ29" s="61"/>
      <c r="BR29" s="61"/>
      <c r="BS29" s="61"/>
      <c r="BT29" s="61"/>
      <c r="BU29" s="61"/>
      <c r="BV29" s="61"/>
      <c r="BW29" s="61"/>
      <c r="BX29" s="61"/>
      <c r="BY29" s="61"/>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61"/>
      <c r="BN30" s="61"/>
      <c r="BO30" s="61"/>
      <c r="BP30" s="61"/>
      <c r="BQ30" s="61"/>
      <c r="BR30" s="61"/>
      <c r="BS30" s="61"/>
      <c r="BT30" s="61"/>
      <c r="BU30" s="61"/>
      <c r="BV30" s="61"/>
      <c r="BW30" s="61"/>
      <c r="BX30" s="61"/>
      <c r="BY30" s="61"/>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61"/>
      <c r="BN31" s="61"/>
      <c r="BO31" s="61"/>
      <c r="BP31" s="61"/>
      <c r="BQ31" s="61"/>
      <c r="BR31" s="61"/>
      <c r="BS31" s="61"/>
      <c r="BT31" s="61"/>
      <c r="BU31" s="61"/>
      <c r="BV31" s="61"/>
      <c r="BW31" s="61"/>
      <c r="BX31" s="61"/>
      <c r="BY31" s="61"/>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61"/>
      <c r="BN32" s="61"/>
      <c r="BO32" s="61"/>
      <c r="BP32" s="61"/>
      <c r="BQ32" s="61"/>
      <c r="BR32" s="61"/>
      <c r="BS32" s="61"/>
      <c r="BT32" s="61"/>
      <c r="BU32" s="61"/>
      <c r="BV32" s="61"/>
      <c r="BW32" s="61"/>
      <c r="BX32" s="61"/>
      <c r="BY32" s="61"/>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61"/>
      <c r="BN33" s="61"/>
      <c r="BO33" s="61"/>
      <c r="BP33" s="61"/>
      <c r="BQ33" s="61"/>
      <c r="BR33" s="61"/>
      <c r="BS33" s="61"/>
      <c r="BT33" s="61"/>
      <c r="BU33" s="61"/>
      <c r="BV33" s="61"/>
      <c r="BW33" s="61"/>
      <c r="BX33" s="61"/>
      <c r="BY33" s="61"/>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61"/>
      <c r="BN34" s="61"/>
      <c r="BO34" s="61"/>
      <c r="BP34" s="61"/>
      <c r="BQ34" s="61"/>
      <c r="BR34" s="61"/>
      <c r="BS34" s="61"/>
      <c r="BT34" s="61"/>
      <c r="BU34" s="61"/>
      <c r="BV34" s="61"/>
      <c r="BW34" s="61"/>
      <c r="BX34" s="61"/>
      <c r="BY34" s="61"/>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61"/>
      <c r="BN35" s="61"/>
      <c r="BO35" s="61"/>
      <c r="BP35" s="61"/>
      <c r="BQ35" s="61"/>
      <c r="BR35" s="61"/>
      <c r="BS35" s="61"/>
      <c r="BT35" s="61"/>
      <c r="BU35" s="61"/>
      <c r="BV35" s="61"/>
      <c r="BW35" s="61"/>
      <c r="BX35" s="61"/>
      <c r="BY35" s="61"/>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61"/>
      <c r="BN36" s="61"/>
      <c r="BO36" s="61"/>
      <c r="BP36" s="61"/>
      <c r="BQ36" s="61"/>
      <c r="BR36" s="61"/>
      <c r="BS36" s="61"/>
      <c r="BT36" s="61"/>
      <c r="BU36" s="61"/>
      <c r="BV36" s="61"/>
      <c r="BW36" s="61"/>
      <c r="BX36" s="61"/>
      <c r="BY36" s="61"/>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61"/>
      <c r="BN37" s="61"/>
      <c r="BO37" s="61"/>
      <c r="BP37" s="61"/>
      <c r="BQ37" s="61"/>
      <c r="BR37" s="61"/>
      <c r="BS37" s="61"/>
      <c r="BT37" s="61"/>
      <c r="BU37" s="61"/>
      <c r="BV37" s="61"/>
      <c r="BW37" s="61"/>
      <c r="BX37" s="61"/>
      <c r="BY37" s="61"/>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61"/>
      <c r="BN38" s="61"/>
      <c r="BO38" s="61"/>
      <c r="BP38" s="61"/>
      <c r="BQ38" s="61"/>
      <c r="BR38" s="61"/>
      <c r="BS38" s="61"/>
      <c r="BT38" s="61"/>
      <c r="BU38" s="61"/>
      <c r="BV38" s="61"/>
      <c r="BW38" s="61"/>
      <c r="BX38" s="61"/>
      <c r="BY38" s="61"/>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61"/>
      <c r="BN39" s="61"/>
      <c r="BO39" s="61"/>
      <c r="BP39" s="61"/>
      <c r="BQ39" s="61"/>
      <c r="BR39" s="61"/>
      <c r="BS39" s="61"/>
      <c r="BT39" s="61"/>
      <c r="BU39" s="61"/>
      <c r="BV39" s="61"/>
      <c r="BW39" s="61"/>
      <c r="BX39" s="61"/>
      <c r="BY39" s="61"/>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61"/>
      <c r="BN40" s="61"/>
      <c r="BO40" s="61"/>
      <c r="BP40" s="61"/>
      <c r="BQ40" s="61"/>
      <c r="BR40" s="61"/>
      <c r="BS40" s="61"/>
      <c r="BT40" s="61"/>
      <c r="BU40" s="61"/>
      <c r="BV40" s="61"/>
      <c r="BW40" s="61"/>
      <c r="BX40" s="61"/>
      <c r="BY40" s="61"/>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61"/>
      <c r="BN41" s="61"/>
      <c r="BO41" s="61"/>
      <c r="BP41" s="61"/>
      <c r="BQ41" s="61"/>
      <c r="BR41" s="61"/>
      <c r="BS41" s="61"/>
      <c r="BT41" s="61"/>
      <c r="BU41" s="61"/>
      <c r="BV41" s="61"/>
      <c r="BW41" s="61"/>
      <c r="BX41" s="61"/>
      <c r="BY41" s="61"/>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61"/>
      <c r="BN42" s="61"/>
      <c r="BO42" s="61"/>
      <c r="BP42" s="61"/>
      <c r="BQ42" s="61"/>
      <c r="BR42" s="61"/>
      <c r="BS42" s="61"/>
      <c r="BT42" s="61"/>
      <c r="BU42" s="61"/>
      <c r="BV42" s="61"/>
      <c r="BW42" s="61"/>
      <c r="BX42" s="61"/>
      <c r="BY42" s="61"/>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61"/>
      <c r="BN43" s="61"/>
      <c r="BO43" s="61"/>
      <c r="BP43" s="61"/>
      <c r="BQ43" s="61"/>
      <c r="BR43" s="61"/>
      <c r="BS43" s="61"/>
      <c r="BT43" s="61"/>
      <c r="BU43" s="61"/>
      <c r="BV43" s="61"/>
      <c r="BW43" s="61"/>
      <c r="BX43" s="61"/>
      <c r="BY43" s="61"/>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42"/>
      <c r="BN44" s="42"/>
      <c r="BO44" s="42"/>
      <c r="BP44" s="42"/>
      <c r="BQ44" s="42"/>
      <c r="BR44" s="42"/>
      <c r="BS44" s="42"/>
      <c r="BT44" s="42"/>
      <c r="BU44" s="42"/>
      <c r="BV44" s="42"/>
      <c r="BW44" s="42"/>
      <c r="BX44" s="42"/>
      <c r="BY44" s="42"/>
      <c r="BZ44" s="4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114</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8"/>
      <c r="BM60" s="39"/>
      <c r="BN60" s="39"/>
      <c r="BO60" s="39"/>
      <c r="BP60" s="39"/>
      <c r="BQ60" s="39"/>
      <c r="BR60" s="39"/>
      <c r="BS60" s="39"/>
      <c r="BT60" s="39"/>
      <c r="BU60" s="39"/>
      <c r="BV60" s="39"/>
      <c r="BW60" s="39"/>
      <c r="BX60" s="39"/>
      <c r="BY60" s="39"/>
      <c r="BZ60" s="40"/>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115</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rg2o2izdOpq+ubGyfUHq6WJ1pHMK/oYqD3iFF8y2iDg1LTQGN47ojweJcyHxFBUuCvOXuGBpLSGu01ov8OY2sQ==" saltValue="gxr7XSQAXQ197dIIgEmL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60:BJ61"/>
    <mergeCell ref="BL64:BZ65"/>
    <mergeCell ref="BL66:BZ82"/>
    <mergeCell ref="C83:BJ83"/>
    <mergeCell ref="BL47:BZ63"/>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82155</v>
      </c>
      <c r="D6" s="19">
        <f t="shared" si="3"/>
        <v>46</v>
      </c>
      <c r="E6" s="19">
        <f t="shared" si="3"/>
        <v>17</v>
      </c>
      <c r="F6" s="19">
        <f t="shared" si="3"/>
        <v>1</v>
      </c>
      <c r="G6" s="19">
        <f t="shared" si="3"/>
        <v>0</v>
      </c>
      <c r="H6" s="19" t="str">
        <f t="shared" si="3"/>
        <v>茨城県　北茨城市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62.88</v>
      </c>
      <c r="P6" s="20">
        <f t="shared" si="3"/>
        <v>10.58</v>
      </c>
      <c r="Q6" s="20">
        <f t="shared" si="3"/>
        <v>79.180000000000007</v>
      </c>
      <c r="R6" s="20">
        <f t="shared" si="3"/>
        <v>3850</v>
      </c>
      <c r="S6" s="20">
        <f t="shared" si="3"/>
        <v>41448</v>
      </c>
      <c r="T6" s="20">
        <f t="shared" si="3"/>
        <v>186.79</v>
      </c>
      <c r="U6" s="20">
        <f t="shared" si="3"/>
        <v>221.9</v>
      </c>
      <c r="V6" s="20">
        <f t="shared" si="3"/>
        <v>4353</v>
      </c>
      <c r="W6" s="20">
        <f t="shared" si="3"/>
        <v>1.24</v>
      </c>
      <c r="X6" s="20">
        <f t="shared" si="3"/>
        <v>3510.48</v>
      </c>
      <c r="Y6" s="21" t="str">
        <f>IF(Y7="",NA(),Y7)</f>
        <v>-</v>
      </c>
      <c r="Z6" s="21" t="str">
        <f t="shared" ref="Z6:AH6" si="4">IF(Z7="",NA(),Z7)</f>
        <v>-</v>
      </c>
      <c r="AA6" s="21">
        <f t="shared" si="4"/>
        <v>88.55</v>
      </c>
      <c r="AB6" s="21">
        <f t="shared" si="4"/>
        <v>83.73</v>
      </c>
      <c r="AC6" s="21">
        <f t="shared" si="4"/>
        <v>78.05</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1">
        <f t="shared" si="5"/>
        <v>76.88</v>
      </c>
      <c r="AM6" s="21">
        <f t="shared" si="5"/>
        <v>197.91</v>
      </c>
      <c r="AN6" s="21">
        <f t="shared" si="5"/>
        <v>317.85000000000002</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34.82</v>
      </c>
      <c r="AX6" s="21">
        <f t="shared" si="6"/>
        <v>51.53</v>
      </c>
      <c r="AY6" s="21">
        <f t="shared" si="6"/>
        <v>71.23</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57.55</v>
      </c>
      <c r="BT6" s="21">
        <f t="shared" si="8"/>
        <v>73.08</v>
      </c>
      <c r="BU6" s="21">
        <f t="shared" si="8"/>
        <v>74.680000000000007</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343.18</v>
      </c>
      <c r="CE6" s="21">
        <f t="shared" si="9"/>
        <v>271.86</v>
      </c>
      <c r="CF6" s="21">
        <f t="shared" si="9"/>
        <v>270.10000000000002</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f t="shared" si="10"/>
        <v>27.88</v>
      </c>
      <c r="CP6" s="21">
        <f t="shared" si="10"/>
        <v>32.229999999999997</v>
      </c>
      <c r="CQ6" s="21">
        <f t="shared" si="10"/>
        <v>29.08</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74.819999999999993</v>
      </c>
      <c r="DA6" s="21">
        <f t="shared" si="11"/>
        <v>77.55</v>
      </c>
      <c r="DB6" s="21">
        <f t="shared" si="11"/>
        <v>73.86</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3.84</v>
      </c>
      <c r="DL6" s="21">
        <f t="shared" si="12"/>
        <v>7.6</v>
      </c>
      <c r="DM6" s="21">
        <f t="shared" si="12"/>
        <v>11.21</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82155</v>
      </c>
      <c r="D7" s="23">
        <v>46</v>
      </c>
      <c r="E7" s="23">
        <v>17</v>
      </c>
      <c r="F7" s="23">
        <v>1</v>
      </c>
      <c r="G7" s="23">
        <v>0</v>
      </c>
      <c r="H7" s="23" t="s">
        <v>96</v>
      </c>
      <c r="I7" s="23" t="s">
        <v>97</v>
      </c>
      <c r="J7" s="23" t="s">
        <v>98</v>
      </c>
      <c r="K7" s="23" t="s">
        <v>99</v>
      </c>
      <c r="L7" s="23" t="s">
        <v>100</v>
      </c>
      <c r="M7" s="23" t="s">
        <v>101</v>
      </c>
      <c r="N7" s="24" t="s">
        <v>102</v>
      </c>
      <c r="O7" s="24">
        <v>62.88</v>
      </c>
      <c r="P7" s="24">
        <v>10.58</v>
      </c>
      <c r="Q7" s="24">
        <v>79.180000000000007</v>
      </c>
      <c r="R7" s="24">
        <v>3850</v>
      </c>
      <c r="S7" s="24">
        <v>41448</v>
      </c>
      <c r="T7" s="24">
        <v>186.79</v>
      </c>
      <c r="U7" s="24">
        <v>221.9</v>
      </c>
      <c r="V7" s="24">
        <v>4353</v>
      </c>
      <c r="W7" s="24">
        <v>1.24</v>
      </c>
      <c r="X7" s="24">
        <v>3510.48</v>
      </c>
      <c r="Y7" s="24" t="s">
        <v>102</v>
      </c>
      <c r="Z7" s="24" t="s">
        <v>102</v>
      </c>
      <c r="AA7" s="24">
        <v>88.55</v>
      </c>
      <c r="AB7" s="24">
        <v>83.73</v>
      </c>
      <c r="AC7" s="24">
        <v>78.05</v>
      </c>
      <c r="AD7" s="24" t="s">
        <v>102</v>
      </c>
      <c r="AE7" s="24" t="s">
        <v>102</v>
      </c>
      <c r="AF7" s="24">
        <v>107.21</v>
      </c>
      <c r="AG7" s="24">
        <v>107.08</v>
      </c>
      <c r="AH7" s="24">
        <v>106.08</v>
      </c>
      <c r="AI7" s="24">
        <v>106.11</v>
      </c>
      <c r="AJ7" s="24" t="s">
        <v>102</v>
      </c>
      <c r="AK7" s="24" t="s">
        <v>102</v>
      </c>
      <c r="AL7" s="24">
        <v>76.88</v>
      </c>
      <c r="AM7" s="24">
        <v>197.91</v>
      </c>
      <c r="AN7" s="24">
        <v>317.85000000000002</v>
      </c>
      <c r="AO7" s="24" t="s">
        <v>102</v>
      </c>
      <c r="AP7" s="24" t="s">
        <v>102</v>
      </c>
      <c r="AQ7" s="24">
        <v>43.71</v>
      </c>
      <c r="AR7" s="24">
        <v>45.94</v>
      </c>
      <c r="AS7" s="24">
        <v>29.34</v>
      </c>
      <c r="AT7" s="24">
        <v>3.15</v>
      </c>
      <c r="AU7" s="24" t="s">
        <v>102</v>
      </c>
      <c r="AV7" s="24" t="s">
        <v>102</v>
      </c>
      <c r="AW7" s="24">
        <v>34.82</v>
      </c>
      <c r="AX7" s="24">
        <v>51.53</v>
      </c>
      <c r="AY7" s="24">
        <v>71.23</v>
      </c>
      <c r="AZ7" s="24" t="s">
        <v>102</v>
      </c>
      <c r="BA7" s="24" t="s">
        <v>102</v>
      </c>
      <c r="BB7" s="24">
        <v>40.67</v>
      </c>
      <c r="BC7" s="24">
        <v>47.7</v>
      </c>
      <c r="BD7" s="24">
        <v>50.59</v>
      </c>
      <c r="BE7" s="24">
        <v>73.44</v>
      </c>
      <c r="BF7" s="24" t="s">
        <v>102</v>
      </c>
      <c r="BG7" s="24" t="s">
        <v>102</v>
      </c>
      <c r="BH7" s="24">
        <v>0</v>
      </c>
      <c r="BI7" s="24">
        <v>0</v>
      </c>
      <c r="BJ7" s="24">
        <v>0</v>
      </c>
      <c r="BK7" s="24" t="s">
        <v>102</v>
      </c>
      <c r="BL7" s="24" t="s">
        <v>102</v>
      </c>
      <c r="BM7" s="24">
        <v>1050.51</v>
      </c>
      <c r="BN7" s="24">
        <v>1102.01</v>
      </c>
      <c r="BO7" s="24">
        <v>987.36</v>
      </c>
      <c r="BP7" s="24">
        <v>652.82000000000005</v>
      </c>
      <c r="BQ7" s="24" t="s">
        <v>102</v>
      </c>
      <c r="BR7" s="24" t="s">
        <v>102</v>
      </c>
      <c r="BS7" s="24">
        <v>57.55</v>
      </c>
      <c r="BT7" s="24">
        <v>73.08</v>
      </c>
      <c r="BU7" s="24">
        <v>74.680000000000007</v>
      </c>
      <c r="BV7" s="24" t="s">
        <v>102</v>
      </c>
      <c r="BW7" s="24" t="s">
        <v>102</v>
      </c>
      <c r="BX7" s="24">
        <v>82.65</v>
      </c>
      <c r="BY7" s="24">
        <v>82.55</v>
      </c>
      <c r="BZ7" s="24">
        <v>83.55</v>
      </c>
      <c r="CA7" s="24">
        <v>97.61</v>
      </c>
      <c r="CB7" s="24" t="s">
        <v>102</v>
      </c>
      <c r="CC7" s="24" t="s">
        <v>102</v>
      </c>
      <c r="CD7" s="24">
        <v>343.18</v>
      </c>
      <c r="CE7" s="24">
        <v>271.86</v>
      </c>
      <c r="CF7" s="24">
        <v>270.10000000000002</v>
      </c>
      <c r="CG7" s="24" t="s">
        <v>102</v>
      </c>
      <c r="CH7" s="24" t="s">
        <v>102</v>
      </c>
      <c r="CI7" s="24">
        <v>186.3</v>
      </c>
      <c r="CJ7" s="24">
        <v>188.38</v>
      </c>
      <c r="CK7" s="24">
        <v>185.98</v>
      </c>
      <c r="CL7" s="24">
        <v>138.29</v>
      </c>
      <c r="CM7" s="24" t="s">
        <v>102</v>
      </c>
      <c r="CN7" s="24" t="s">
        <v>102</v>
      </c>
      <c r="CO7" s="24">
        <v>27.88</v>
      </c>
      <c r="CP7" s="24">
        <v>32.229999999999997</v>
      </c>
      <c r="CQ7" s="24">
        <v>29.08</v>
      </c>
      <c r="CR7" s="24" t="s">
        <v>102</v>
      </c>
      <c r="CS7" s="24" t="s">
        <v>102</v>
      </c>
      <c r="CT7" s="24">
        <v>50.53</v>
      </c>
      <c r="CU7" s="24">
        <v>51.42</v>
      </c>
      <c r="CV7" s="24">
        <v>48.95</v>
      </c>
      <c r="CW7" s="24">
        <v>59.1</v>
      </c>
      <c r="CX7" s="24" t="s">
        <v>102</v>
      </c>
      <c r="CY7" s="24" t="s">
        <v>102</v>
      </c>
      <c r="CZ7" s="24">
        <v>74.819999999999993</v>
      </c>
      <c r="DA7" s="24">
        <v>77.55</v>
      </c>
      <c r="DB7" s="24">
        <v>73.86</v>
      </c>
      <c r="DC7" s="24" t="s">
        <v>102</v>
      </c>
      <c r="DD7" s="24" t="s">
        <v>102</v>
      </c>
      <c r="DE7" s="24">
        <v>82.08</v>
      </c>
      <c r="DF7" s="24">
        <v>81.34</v>
      </c>
      <c r="DG7" s="24">
        <v>81.14</v>
      </c>
      <c r="DH7" s="24">
        <v>95.82</v>
      </c>
      <c r="DI7" s="24" t="s">
        <v>102</v>
      </c>
      <c r="DJ7" s="24" t="s">
        <v>102</v>
      </c>
      <c r="DK7" s="24">
        <v>3.84</v>
      </c>
      <c r="DL7" s="24">
        <v>7.6</v>
      </c>
      <c r="DM7" s="24">
        <v>11.21</v>
      </c>
      <c r="DN7" s="24" t="s">
        <v>102</v>
      </c>
      <c r="DO7" s="24" t="s">
        <v>102</v>
      </c>
      <c r="DP7" s="24">
        <v>12.7</v>
      </c>
      <c r="DQ7" s="24">
        <v>14.65</v>
      </c>
      <c r="DR7" s="24">
        <v>16.11</v>
      </c>
      <c r="DS7" s="24">
        <v>39.74</v>
      </c>
      <c r="DT7" s="24" t="s">
        <v>102</v>
      </c>
      <c r="DU7" s="24" t="s">
        <v>102</v>
      </c>
      <c r="DV7" s="24">
        <v>0</v>
      </c>
      <c r="DW7" s="24">
        <v>0</v>
      </c>
      <c r="DX7" s="24">
        <v>0</v>
      </c>
      <c r="DY7" s="24" t="s">
        <v>102</v>
      </c>
      <c r="DZ7" s="24" t="s">
        <v>102</v>
      </c>
      <c r="EA7" s="24">
        <v>0</v>
      </c>
      <c r="EB7" s="24">
        <v>0.1</v>
      </c>
      <c r="EC7" s="24">
        <v>0.17</v>
      </c>
      <c r="ED7" s="24">
        <v>7.62</v>
      </c>
      <c r="EE7" s="24" t="s">
        <v>102</v>
      </c>
      <c r="EF7" s="24" t="s">
        <v>102</v>
      </c>
      <c r="EG7" s="24">
        <v>0</v>
      </c>
      <c r="EH7" s="24">
        <v>0</v>
      </c>
      <c r="EI7" s="24">
        <v>0</v>
      </c>
      <c r="EJ7" s="24" t="s">
        <v>102</v>
      </c>
      <c r="EK7" s="24" t="s">
        <v>102</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2024-02-05T04:21:15Z</cp:lastPrinted>
  <dcterms:created xsi:type="dcterms:W3CDTF">2023-12-12T00:43:32Z</dcterms:created>
  <dcterms:modified xsi:type="dcterms:W3CDTF">2024-02-06T04:20:28Z</dcterms:modified>
  <cp:category/>
</cp:coreProperties>
</file>