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5_公共下水道（法適）37\"/>
    </mc:Choice>
  </mc:AlternateContent>
  <workbookProtection workbookAlgorithmName="SHA-512" workbookHashValue="UkBA/uVgdJ5e9W+M2Y18bP2vuP0wb1rq5oEj0TxAOTbZ/EB+cvE4+89crI+sCdWO98KiozlHzFYuAbtSDPMlJA==" workbookSaltValue="h9zgVS8tf2TTjpmMNZXIsA==" workbookSpinCount="100000" lockStructure="1"/>
  <bookViews>
    <workbookView xWindow="0" yWindow="0" windowWidth="288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<sst xmlns="http://schemas.openxmlformats.org/spreadsheetml/2006/main" count="275" uniqueCount="118">
  <si>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</si>
  <si>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</si>
  <si>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</si>
  <si>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</si>
  <si>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</si>
  <si>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</si>
  <si>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</si>
  <si>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</si>
  <si>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</si>
  <si>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</si>
  <si>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</si>
  <si>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</si>
  <si>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</si>
  <si>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</si>
  <si>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</si>
  <si>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</si>
  <si>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</si>
  <si>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</si>
  <si>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</si>
  <si>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</si>
  <si>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</si>
  <si>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</si>
  <si>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</si>
  <si>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</si>
  <si>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</si>
  <si>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</si>
  <si>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</si>
  <si>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</si>
  <si>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</si>
  <si>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</si>
  <si>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</si>
  <si>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</si>
  <si>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</si>
  <si>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</si>
  <si>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</si>
  <si>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</si>
  <si>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</si>
  <si>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</si>
  <si>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</si>
  <si>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</si>
  <si>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</si>
  <si>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</si>
  <si>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</si>
  <si>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</si>
  <si>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</si>
  <si>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</si>
  <si>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</si>
  <si>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</si>
  <si>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</si>
  <si>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</si>
  <si>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</si>
  <si>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</si>
  <si>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</si>
  <si>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</si>
  <si>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</si>
  <si>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</si>
  <si>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</si>
  <si>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</si>
  <si>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</si>
  <si>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</si>
  <si>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</si>
  <si>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</si>
  <si>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</si>
  <si>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</si>
  <si>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</si>
  <si>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</si>
  <si>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</si>
  <si>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</si>
  <si>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</si>
  <si>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</si>
  <si>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</si>
  <si>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</si>
  <si>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</si>
  <si>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</si>
  <si>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</si>
  <si>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</si>
  <si>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</si>
  <si>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</si>
  <si>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</si>
  <si>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</si>
  <si>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</si>
  <si>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</si>
  <si>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</si>
  <si>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</si>
  <si>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</si>
  <si>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</si>
  <si>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</si>
  <si>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</si>
  <si>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</si>
  <si>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</si>
  <si>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</si>
  <si>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</si>
  <si>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</si>
  <si>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</si>
  <si>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</si>
  <si>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</si>
  <si>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古河市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</si>
  <si>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</si>
  <si>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</si>
  <si>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</si>
  <si>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</si>
  <si>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</si>
  <si>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</si>
  <si>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</si>
  <si>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</si>
  <si>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</si>
  <si>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</si>
  <si>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</si>
  <si>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</si>
  <si>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</si>
  <si>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</si>
  <si>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</si>
  <si>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</si>
  <si>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</si>
  <si>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</si>
  <si>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令和2年度より企業会計へ移行し、健全な下水道事業経営を保たれているといえる。しかしながら、経営及び施設の効率性については、類似団体と比較しても低い水準にある指標も多くなっていることから、計画的な管渠整備を進めると共に接続率向上のための啓発活動を継続的に実施する必要がある。今後は、施設の老朽化による改築更新が増加し、人口減少による使用料収入の減少が見込まれることから、経営戦略やストックマネジメント計画に基づき、投資規模と収益水準に注視しつつ事業を実施する必要がある。</t>
    <rPh sb="0" eb="2">
      <t>レイワ</t>
    </rPh>
    <rPh sb="3" eb="5">
      <t>ネンド</t>
    </rPh>
    <rPh sb="7" eb="11">
      <t>キギョウカイケイ</t>
    </rPh>
    <rPh sb="12" eb="14">
      <t>イコウ</t>
    </rPh>
    <rPh sb="16" eb="18">
      <t>ケンゼン</t>
    </rPh>
    <rPh sb="19" eb="22">
      <t>ゲスイドウ</t>
    </rPh>
    <rPh sb="22" eb="26">
      <t>ジギョウケイエイ</t>
    </rPh>
    <rPh sb="27" eb="28">
      <t>タモ</t>
    </rPh>
    <rPh sb="45" eb="48">
      <t>ケイエイオヨ</t>
    </rPh>
    <rPh sb="49" eb="51">
      <t>シセツ</t>
    </rPh>
    <rPh sb="52" eb="55">
      <t>コウリツセイ</t>
    </rPh>
    <rPh sb="61" eb="65">
      <t>ルイジダンタイ</t>
    </rPh>
    <rPh sb="66" eb="68">
      <t>ヒカク</t>
    </rPh>
    <rPh sb="71" eb="72">
      <t>ヒク</t>
    </rPh>
    <rPh sb="73" eb="75">
      <t>スイジュン</t>
    </rPh>
    <rPh sb="78" eb="80">
      <t>シヒョウ</t>
    </rPh>
    <rPh sb="81" eb="82">
      <t>オオ</t>
    </rPh>
    <rPh sb="93" eb="96">
      <t>ケイカクテキ</t>
    </rPh>
    <rPh sb="97" eb="101">
      <t>カンキョセイビ</t>
    </rPh>
    <rPh sb="102" eb="103">
      <t>スス</t>
    </rPh>
    <rPh sb="106" eb="107">
      <t>トモ</t>
    </rPh>
    <rPh sb="108" eb="113">
      <t>セツゾクリツコウジョウ</t>
    </rPh>
    <rPh sb="117" eb="121">
      <t>ケイハツカツドウ</t>
    </rPh>
    <rPh sb="122" eb="125">
      <t>ケイゾクテキ</t>
    </rPh>
    <rPh sb="126" eb="128">
      <t>ジッシ</t>
    </rPh>
    <rPh sb="130" eb="132">
      <t>ヒツヨウ</t>
    </rPh>
    <rPh sb="136" eb="138">
      <t>コンゴ</t>
    </rPh>
    <rPh sb="140" eb="142">
      <t>シセツ</t>
    </rPh>
    <rPh sb="143" eb="146">
      <t>ロウキュウカ</t>
    </rPh>
    <rPh sb="149" eb="153">
      <t>カイチクコウシン</t>
    </rPh>
    <rPh sb="154" eb="156">
      <t>ゾウカ</t>
    </rPh>
    <rPh sb="158" eb="162">
      <t>ジンコウゲンショウ</t>
    </rPh>
    <rPh sb="165" eb="170">
      <t>シヨウリョウシュウニュウ</t>
    </rPh>
    <rPh sb="171" eb="173">
      <t>ゲンショウ</t>
    </rPh>
    <rPh sb="174" eb="176">
      <t>ミコ</t>
    </rPh>
    <rPh sb="184" eb="188">
      <t>ケイエイセンリャク</t>
    </rPh>
    <rPh sb="199" eb="201">
      <t>ケイカク</t>
    </rPh>
    <rPh sb="202" eb="203">
      <t>モト</t>
    </rPh>
    <rPh sb="206" eb="210">
      <t>トウシキボ</t>
    </rPh>
    <rPh sb="211" eb="215">
      <t>シュウエキスイジュン</t>
    </rPh>
    <rPh sb="216" eb="218">
      <t>チュウシ</t>
    </rPh>
    <rPh sb="221" eb="223">
      <t>ジギョウ</t>
    </rPh>
    <rPh sb="224" eb="226">
      <t>ジッシ</t>
    </rPh>
    <rPh sb="228" eb="230">
      <t>ヒツヨウ</t>
    </rPh>
    <phoneticPr fontId="4"/>
  </si>
  <si>
    <t xml:space="preserve">①収益的収支比率
類似団体と比較して低い水準となっているが、一般会計補助金により100％以上となっている。100％を超えているが、収益の約2割を一般会計補助金で賄っているため、使用料収入の確保や維持管理費の削減を努めていく。
②累積欠損金比率
累積欠損金は、生じていない。
③流動比率
類似団体と比較して低い水準となっており、100％を下回っている。今後は、支払能力を高めるために経営改善を図っていく。
④企業債残高対事業規模比率
類似団体と比較して低い水準となっている。引き続き、投資規模の適正化と営業収益の向上を図っていく。
⑤経費回収率
95.23％となっており、概ね良好である。引き続き、汚水処理費の削減に加え、更なる収益確保と経営見直しを図る必要がある。
⑥汚水処理原価
類似団体と比較して高い水準となっている。引き続き、維持管理費の削減を努めていく。
⑦施設利用率
事業計画区域が整備途中であることや接続率が低いことから類似団体と比較して低い水準となっている。
⑧水洗化率
類似団体と比較して低い水準となっている。引き続き、水洗化率100％に向けて、下水道接続促進を努めていく。
</t>
    <rPh sb="1" eb="4">
      <t>シュウエキテキ</t>
    </rPh>
    <rPh sb="4" eb="8">
      <t>シュウシヒリツ</t>
    </rPh>
    <rPh sb="9" eb="13">
      <t>ルイジダンタイ</t>
    </rPh>
    <rPh sb="14" eb="16">
      <t>ヒカク</t>
    </rPh>
    <rPh sb="18" eb="19">
      <t>ヒク</t>
    </rPh>
    <rPh sb="20" eb="22">
      <t>スイジュン</t>
    </rPh>
    <rPh sb="30" eb="34">
      <t>イッパンカイケイ</t>
    </rPh>
    <rPh sb="34" eb="37">
      <t>ホジョキン</t>
    </rPh>
    <rPh sb="44" eb="46">
      <t>イジョウ</t>
    </rPh>
    <rPh sb="58" eb="59">
      <t>コ</t>
    </rPh>
    <rPh sb="65" eb="67">
      <t>シュウエキ</t>
    </rPh>
    <rPh sb="68" eb="69">
      <t>ヤク</t>
    </rPh>
    <rPh sb="70" eb="71">
      <t>ワリ</t>
    </rPh>
    <rPh sb="72" eb="76">
      <t>イッパンカイケイ</t>
    </rPh>
    <rPh sb="76" eb="79">
      <t>ホジョキン</t>
    </rPh>
    <rPh sb="80" eb="81">
      <t>マカナ</t>
    </rPh>
    <rPh sb="88" eb="93">
      <t>シヨウリョウシュウニュウ</t>
    </rPh>
    <rPh sb="94" eb="96">
      <t>カクホ</t>
    </rPh>
    <rPh sb="97" eb="102">
      <t>イジカンリヒ</t>
    </rPh>
    <rPh sb="103" eb="105">
      <t>サクゲン</t>
    </rPh>
    <rPh sb="106" eb="107">
      <t>ツト</t>
    </rPh>
    <rPh sb="114" eb="116">
      <t>ルイセキ</t>
    </rPh>
    <rPh sb="116" eb="119">
      <t>ケッソンキン</t>
    </rPh>
    <rPh sb="119" eb="121">
      <t>ヒリツ</t>
    </rPh>
    <rPh sb="122" eb="127">
      <t>ルイセキケッソンキン</t>
    </rPh>
    <rPh sb="129" eb="130">
      <t>ショウ</t>
    </rPh>
    <rPh sb="138" eb="142">
      <t>リュウドウヒリツ</t>
    </rPh>
    <rPh sb="143" eb="147">
      <t>ルイジダンタイ</t>
    </rPh>
    <rPh sb="148" eb="150">
      <t>ヒカク</t>
    </rPh>
    <rPh sb="152" eb="153">
      <t>ヒク</t>
    </rPh>
    <rPh sb="154" eb="156">
      <t>スイジュン</t>
    </rPh>
    <rPh sb="168" eb="170">
      <t>シタマワ</t>
    </rPh>
    <rPh sb="175" eb="177">
      <t>コンゴ</t>
    </rPh>
    <rPh sb="179" eb="181">
      <t>シハラ</t>
    </rPh>
    <rPh sb="181" eb="183">
      <t>ノウリョク</t>
    </rPh>
    <rPh sb="184" eb="185">
      <t>タカ</t>
    </rPh>
    <rPh sb="190" eb="194">
      <t>ケイエイカイゼン</t>
    </rPh>
    <rPh sb="195" eb="196">
      <t>ハカ</t>
    </rPh>
    <rPh sb="206" eb="208">
      <t>ザンダカ</t>
    </rPh>
    <rPh sb="208" eb="209">
      <t>タイ</t>
    </rPh>
    <rPh sb="209" eb="215">
      <t>ジギョウキボヒリツ</t>
    </rPh>
    <rPh sb="216" eb="220">
      <t>ルイジダンタイ</t>
    </rPh>
    <rPh sb="221" eb="223">
      <t>ヒカク</t>
    </rPh>
    <rPh sb="225" eb="226">
      <t>ヒク</t>
    </rPh>
    <rPh sb="227" eb="229">
      <t>スイジュン</t>
    </rPh>
    <rPh sb="236" eb="237">
      <t>ヒ</t>
    </rPh>
    <rPh sb="238" eb="239">
      <t>ツヅ</t>
    </rPh>
    <rPh sb="241" eb="245">
      <t>トウシキボ</t>
    </rPh>
    <rPh sb="246" eb="249">
      <t>テキセイカ</t>
    </rPh>
    <rPh sb="250" eb="252">
      <t>エイギョウ</t>
    </rPh>
    <rPh sb="252" eb="254">
      <t>シュウエキ</t>
    </rPh>
    <rPh sb="255" eb="257">
      <t>コウジョウ</t>
    </rPh>
    <rPh sb="258" eb="259">
      <t>ハカ</t>
    </rPh>
    <rPh sb="266" eb="268">
      <t>ケイヒ</t>
    </rPh>
    <rPh sb="268" eb="271">
      <t>カイシュウリツ</t>
    </rPh>
    <rPh sb="285" eb="286">
      <t>オオム</t>
    </rPh>
    <rPh sb="287" eb="289">
      <t>リョウコウ</t>
    </rPh>
    <rPh sb="293" eb="294">
      <t>ヒ</t>
    </rPh>
    <rPh sb="295" eb="296">
      <t>ツヅ</t>
    </rPh>
    <rPh sb="298" eb="303">
      <t>オスイショリヒ</t>
    </rPh>
    <rPh sb="304" eb="306">
      <t>サクゲン</t>
    </rPh>
    <rPh sb="307" eb="308">
      <t>クワ</t>
    </rPh>
    <rPh sb="310" eb="311">
      <t>サラ</t>
    </rPh>
    <rPh sb="313" eb="317">
      <t>シュウエキカクホ</t>
    </rPh>
    <rPh sb="318" eb="322">
      <t>ケイエイミナオ</t>
    </rPh>
    <rPh sb="324" eb="325">
      <t>ハカ</t>
    </rPh>
    <rPh sb="326" eb="328">
      <t>ヒツヨウ</t>
    </rPh>
    <rPh sb="334" eb="340">
      <t>オスイショリゲンカ</t>
    </rPh>
    <rPh sb="341" eb="345">
      <t>ルイジダンタイ</t>
    </rPh>
    <rPh sb="346" eb="348">
      <t>ヒカク</t>
    </rPh>
    <rPh sb="350" eb="351">
      <t>タカ</t>
    </rPh>
    <rPh sb="352" eb="354">
      <t>スイジュン</t>
    </rPh>
    <rPh sb="361" eb="362">
      <t>ヒ</t>
    </rPh>
    <rPh sb="363" eb="364">
      <t>ツヅ</t>
    </rPh>
    <rPh sb="366" eb="371">
      <t>イジカンリヒ</t>
    </rPh>
    <rPh sb="372" eb="374">
      <t>サクゲン</t>
    </rPh>
    <rPh sb="375" eb="376">
      <t>ツト</t>
    </rPh>
    <rPh sb="383" eb="388">
      <t>シセツリヨウリツ</t>
    </rPh>
    <rPh sb="389" eb="395">
      <t>ジギョウケイカククイキ</t>
    </rPh>
    <rPh sb="396" eb="400">
      <t>セイビトチュウ</t>
    </rPh>
    <rPh sb="406" eb="409">
      <t>セツゾクリツ</t>
    </rPh>
    <rPh sb="410" eb="411">
      <t>ヒク</t>
    </rPh>
    <rPh sb="416" eb="420">
      <t>ルイジダンタイ</t>
    </rPh>
    <rPh sb="421" eb="423">
      <t>ヒカク</t>
    </rPh>
    <rPh sb="425" eb="426">
      <t>ヒク</t>
    </rPh>
    <rPh sb="427" eb="429">
      <t>スイジュン</t>
    </rPh>
    <rPh sb="438" eb="440">
      <t>スイセン</t>
    </rPh>
    <rPh sb="440" eb="441">
      <t>カ</t>
    </rPh>
    <rPh sb="441" eb="442">
      <t>リツ</t>
    </rPh>
    <rPh sb="443" eb="447">
      <t>ルイジダンタイ</t>
    </rPh>
    <rPh sb="448" eb="450">
      <t>ヒカク</t>
    </rPh>
    <rPh sb="452" eb="453">
      <t>ヒク</t>
    </rPh>
    <rPh sb="454" eb="456">
      <t>スイジュン</t>
    </rPh>
    <rPh sb="463" eb="464">
      <t>ヒ</t>
    </rPh>
    <rPh sb="465" eb="466">
      <t>ツヅ</t>
    </rPh>
    <rPh sb="468" eb="472">
      <t>スイセンカリツ</t>
    </rPh>
    <rPh sb="477" eb="478">
      <t>ム</t>
    </rPh>
    <rPh sb="481" eb="488">
      <t>ゲスイドウセツゾクソクシン</t>
    </rPh>
    <rPh sb="489" eb="490">
      <t>ツト</t>
    </rPh>
    <phoneticPr fontId="4"/>
  </si>
  <si>
    <t>①有形固定資産減価償却率
令和2年度の法適用から経過年数が浅く、類似団体と比較して低い水準となっている。
②管渠老朽化率
将来的には耐用年数に達することから、改築更新時期を迎える管渠が増加すると考えられるため、予防保全のための修繕や事業費の平準化を図る必要がある。
③管渠改善率
現在ストックマネジメント計画に基づき調査・点検を実施していく予定である。</t>
    <rPh sb="1" eb="3">
      <t>ユウケイ</t>
    </rPh>
    <rPh sb="3" eb="7">
      <t>コテイシサン</t>
    </rPh>
    <rPh sb="7" eb="12">
      <t>ゲンカショウキャクリツ</t>
    </rPh>
    <rPh sb="13" eb="15">
      <t>レイワ</t>
    </rPh>
    <rPh sb="16" eb="18">
      <t>ネンド</t>
    </rPh>
    <rPh sb="19" eb="22">
      <t>ホウテキヨウ</t>
    </rPh>
    <rPh sb="24" eb="26">
      <t>ケイカ</t>
    </rPh>
    <rPh sb="26" eb="28">
      <t>ネンスウ</t>
    </rPh>
    <rPh sb="29" eb="30">
      <t>アサ</t>
    </rPh>
    <rPh sb="32" eb="34">
      <t>ルイジ</t>
    </rPh>
    <rPh sb="34" eb="36">
      <t>ダンタイ</t>
    </rPh>
    <rPh sb="37" eb="39">
      <t>ヒカク</t>
    </rPh>
    <rPh sb="41" eb="42">
      <t>ヒク</t>
    </rPh>
    <rPh sb="43" eb="45">
      <t>スイジュン</t>
    </rPh>
    <rPh sb="54" eb="56">
      <t>カンキョ</t>
    </rPh>
    <rPh sb="56" eb="58">
      <t>ロウキュウ</t>
    </rPh>
    <rPh sb="58" eb="59">
      <t>カ</t>
    </rPh>
    <rPh sb="59" eb="60">
      <t>リツ</t>
    </rPh>
    <rPh sb="61" eb="63">
      <t>ショウライ</t>
    </rPh>
    <rPh sb="63" eb="64">
      <t>テキ</t>
    </rPh>
    <rPh sb="66" eb="68">
      <t>タイヨウ</t>
    </rPh>
    <rPh sb="68" eb="70">
      <t>ネンスウ</t>
    </rPh>
    <rPh sb="71" eb="72">
      <t>タッ</t>
    </rPh>
    <rPh sb="79" eb="85">
      <t>カイチクコウシンジキ</t>
    </rPh>
    <rPh sb="86" eb="87">
      <t>ムカ</t>
    </rPh>
    <rPh sb="89" eb="91">
      <t>カンキョ</t>
    </rPh>
    <rPh sb="92" eb="94">
      <t>ゾウカ</t>
    </rPh>
    <rPh sb="97" eb="98">
      <t>カンガ</t>
    </rPh>
    <rPh sb="105" eb="109">
      <t>ヨボウホゼン</t>
    </rPh>
    <rPh sb="113" eb="115">
      <t>シュウゼン</t>
    </rPh>
    <rPh sb="116" eb="119">
      <t>ジギョウヒ</t>
    </rPh>
    <rPh sb="120" eb="123">
      <t>ヘイジュンカ</t>
    </rPh>
    <rPh sb="124" eb="125">
      <t>ハカ</t>
    </rPh>
    <rPh sb="126" eb="128">
      <t>ヒツヨウ</t>
    </rPh>
    <rPh sb="134" eb="136">
      <t>カンキョ</t>
    </rPh>
    <rPh sb="136" eb="139">
      <t>カイゼンリツ</t>
    </rPh>
    <rPh sb="140" eb="142">
      <t>ゲンザイ</t>
    </rPh>
    <rPh sb="152" eb="154">
      <t>ケイカク</t>
    </rPh>
    <rPh sb="155" eb="156">
      <t>モト</t>
    </rPh>
    <rPh sb="158" eb="160">
      <t>チョウサ</t>
    </rPh>
    <rPh sb="161" eb="163">
      <t>テンケン</t>
    </rPh>
    <rPh sb="164" eb="166">
      <t>ジッシ</t>
    </rPh>
    <rPh sb="170" eb="17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</si>
</sst>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A30-446B-83FE-BDC7D9DF0D8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3A30-446B-83FE-BDC7D9DF0D8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54.64</c:v>
                </c:pt>
                <c:pt idx="3">
                  <c:v>55.71</c:v>
                </c:pt>
                <c:pt idx="4">
                  <c:v>54.46</c:v>
                </c:pt>
              </c:numCache>
            </c:numRef>
          </c:val>
          <c:extLst>
            <c:ext xmlns:c16="http://schemas.microsoft.com/office/drawing/2014/chart" uri="{C3380CC4-5D6E-409C-BE32-E72D297353CC}">
              <c16:uniqueId val="{00000000-7534-44BE-B1ED-4D073930F96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7534-44BE-B1ED-4D073930F96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88.51</c:v>
                </c:pt>
                <c:pt idx="3">
                  <c:v>88.81</c:v>
                </c:pt>
                <c:pt idx="4">
                  <c:v>89.37</c:v>
                </c:pt>
              </c:numCache>
            </c:numRef>
          </c:val>
          <c:extLst>
            <c:ext xmlns:c16="http://schemas.microsoft.com/office/drawing/2014/chart" uri="{C3380CC4-5D6E-409C-BE32-E72D297353CC}">
              <c16:uniqueId val="{00000000-3BCA-48FF-B727-2E7F49A506F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3BCA-48FF-B727-2E7F49A506F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102.41</c:v>
                </c:pt>
                <c:pt idx="3">
                  <c:v>100.91</c:v>
                </c:pt>
                <c:pt idx="4">
                  <c:v>101.03</c:v>
                </c:pt>
              </c:numCache>
            </c:numRef>
          </c:val>
          <c:extLst>
            <c:ext xmlns:c16="http://schemas.microsoft.com/office/drawing/2014/chart" uri="{C3380CC4-5D6E-409C-BE32-E72D297353CC}">
              <c16:uniqueId val="{00000000-45F8-4EBC-AB5F-E7645769F62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45F8-4EBC-AB5F-E7645769F62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4.55</c:v>
                </c:pt>
                <c:pt idx="3">
                  <c:v>9.02</c:v>
                </c:pt>
                <c:pt idx="4">
                  <c:v>12.98</c:v>
                </c:pt>
              </c:numCache>
            </c:numRef>
          </c:val>
          <c:extLst>
            <c:ext xmlns:c16="http://schemas.microsoft.com/office/drawing/2014/chart" uri="{C3380CC4-5D6E-409C-BE32-E72D297353CC}">
              <c16:uniqueId val="{00000000-D55A-432A-85B0-266F396CF3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D55A-432A-85B0-266F396CF3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329-43A7-936D-1D0B2D371A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2329-43A7-936D-1D0B2D371A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A3D-4C5D-AE58-7FDE49F58B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8A3D-4C5D-AE58-7FDE49F58B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30.39</c:v>
                </c:pt>
                <c:pt idx="3">
                  <c:v>29.14</c:v>
                </c:pt>
                <c:pt idx="4">
                  <c:v>36.03</c:v>
                </c:pt>
              </c:numCache>
            </c:numRef>
          </c:val>
          <c:extLst>
            <c:ext xmlns:c16="http://schemas.microsoft.com/office/drawing/2014/chart" uri="{C3380CC4-5D6E-409C-BE32-E72D297353CC}">
              <c16:uniqueId val="{00000000-A5AB-45B0-BBBA-960BD3DE9F0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A5AB-45B0-BBBA-960BD3DE9F0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324.72000000000003</c:v>
                </c:pt>
                <c:pt idx="3">
                  <c:v>332.05</c:v>
                </c:pt>
                <c:pt idx="4">
                  <c:v>334.23</c:v>
                </c:pt>
              </c:numCache>
            </c:numRef>
          </c:val>
          <c:extLst>
            <c:ext xmlns:c16="http://schemas.microsoft.com/office/drawing/2014/chart" uri="{C3380CC4-5D6E-409C-BE32-E72D297353CC}">
              <c16:uniqueId val="{00000000-23D7-4524-8DE4-75D3D737144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23D7-4524-8DE4-75D3D737144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99.01</c:v>
                </c:pt>
                <c:pt idx="3">
                  <c:v>99.19</c:v>
                </c:pt>
                <c:pt idx="4">
                  <c:v>95.23</c:v>
                </c:pt>
              </c:numCache>
            </c:numRef>
          </c:val>
          <c:extLst>
            <c:ext xmlns:c16="http://schemas.microsoft.com/office/drawing/2014/chart" uri="{C3380CC4-5D6E-409C-BE32-E72D297353CC}">
              <c16:uniqueId val="{00000000-22A3-4505-AD09-18B2D96C58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22A3-4505-AD09-18B2D96C58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165.04</c:v>
                </c:pt>
                <c:pt idx="3">
                  <c:v>164.81</c:v>
                </c:pt>
                <c:pt idx="4">
                  <c:v>172.31</c:v>
                </c:pt>
              </c:numCache>
            </c:numRef>
          </c:val>
          <c:extLst>
            <c:ext xmlns:c16="http://schemas.microsoft.com/office/drawing/2014/chart" uri="{C3380CC4-5D6E-409C-BE32-E72D297353CC}">
              <c16:uniqueId val="{00000000-5BE6-4872-945B-2CEC341748E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5BE6-4872-945B-2CEC341748E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茨城県　古河市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45">
        <f>データ!S6</f>
        <v>140959</v>
      </c>
      <c r="AM8" s="45"/>
      <c r="AN8" s="45"/>
      <c r="AO8" s="45"/>
      <c r="AP8" s="45"/>
      <c r="AQ8" s="45"/>
      <c r="AR8" s="45"/>
      <c r="AS8" s="45"/>
      <c r="AT8" s="46">
        <f>データ!T6</f>
        <v>123.58</v>
      </c>
      <c r="AU8" s="46"/>
      <c r="AV8" s="46"/>
      <c r="AW8" s="46"/>
      <c r="AX8" s="46"/>
      <c r="AY8" s="46"/>
      <c r="AZ8" s="46"/>
      <c r="BA8" s="46"/>
      <c r="BB8" s="46">
        <f>データ!U6</f>
        <v>1140.6300000000001</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67.87</v>
      </c>
      <c r="J10" s="46"/>
      <c r="K10" s="46"/>
      <c r="L10" s="46"/>
      <c r="M10" s="46"/>
      <c r="N10" s="46"/>
      <c r="O10" s="46"/>
      <c r="P10" s="46">
        <f>データ!P6</f>
        <v>59.03</v>
      </c>
      <c r="Q10" s="46"/>
      <c r="R10" s="46"/>
      <c r="S10" s="46"/>
      <c r="T10" s="46"/>
      <c r="U10" s="46"/>
      <c r="V10" s="46"/>
      <c r="W10" s="46">
        <f>データ!Q6</f>
        <v>68.66</v>
      </c>
      <c r="X10" s="46"/>
      <c r="Y10" s="46"/>
      <c r="Z10" s="46"/>
      <c r="AA10" s="46"/>
      <c r="AB10" s="46"/>
      <c r="AC10" s="46"/>
      <c r="AD10" s="45">
        <f>データ!R6</f>
        <v>3190</v>
      </c>
      <c r="AE10" s="45"/>
      <c r="AF10" s="45"/>
      <c r="AG10" s="45"/>
      <c r="AH10" s="45"/>
      <c r="AI10" s="45"/>
      <c r="AJ10" s="45"/>
      <c r="AK10" s="2"/>
      <c r="AL10" s="45">
        <f>データ!V6</f>
        <v>83074</v>
      </c>
      <c r="AM10" s="45"/>
      <c r="AN10" s="45"/>
      <c r="AO10" s="45"/>
      <c r="AP10" s="45"/>
      <c r="AQ10" s="45"/>
      <c r="AR10" s="45"/>
      <c r="AS10" s="45"/>
      <c r="AT10" s="46">
        <f>データ!W6</f>
        <v>19.14</v>
      </c>
      <c r="AU10" s="46"/>
      <c r="AV10" s="46"/>
      <c r="AW10" s="46"/>
      <c r="AX10" s="46"/>
      <c r="AY10" s="46"/>
      <c r="AZ10" s="46"/>
      <c r="BA10" s="46"/>
      <c r="BB10" s="46">
        <f>データ!X6</f>
        <v>4340.33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lCif+85ZLftEJdCL1mJ+65GhtKn3iskUaEKb2VbXN12pDkeeZDFpxyo7FOUoy8vO0oag8nyNMOm1OSq3JAM/HQ==" saltValue="c/mHLzHCHolDt8NGimgd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82040</v>
      </c>
      <c r="D6" s="19">
        <f t="shared" si="3"/>
        <v>46</v>
      </c>
      <c r="E6" s="19">
        <f t="shared" si="3"/>
        <v>17</v>
      </c>
      <c r="F6" s="19">
        <f t="shared" si="3"/>
        <v>1</v>
      </c>
      <c r="G6" s="19">
        <f t="shared" si="3"/>
        <v>0</v>
      </c>
      <c r="H6" s="19" t="str">
        <f t="shared" si="3"/>
        <v>茨城県　古河市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67.87</v>
      </c>
      <c r="P6" s="20">
        <f t="shared" si="3"/>
        <v>59.03</v>
      </c>
      <c r="Q6" s="20">
        <f t="shared" si="3"/>
        <v>68.66</v>
      </c>
      <c r="R6" s="20">
        <f t="shared" si="3"/>
        <v>3190</v>
      </c>
      <c r="S6" s="20">
        <f t="shared" si="3"/>
        <v>140959</v>
      </c>
      <c r="T6" s="20">
        <f t="shared" si="3"/>
        <v>123.58</v>
      </c>
      <c r="U6" s="20">
        <f t="shared" si="3"/>
        <v>1140.6300000000001</v>
      </c>
      <c r="V6" s="20">
        <f t="shared" si="3"/>
        <v>83074</v>
      </c>
      <c r="W6" s="20">
        <f t="shared" si="3"/>
        <v>19.14</v>
      </c>
      <c r="X6" s="20">
        <f t="shared" si="3"/>
        <v>4340.33</v>
      </c>
      <c r="Y6" s="21" t="str">
        <f>IF(Y7="",NA(),Y7)</f>
        <v>-</v>
      </c>
      <c r="Z6" s="21" t="str">
        <f t="shared" ref="Z6:AH6" si="4">IF(Z7="",NA(),Z7)</f>
        <v>-</v>
      </c>
      <c r="AA6" s="21">
        <f t="shared" si="4"/>
        <v>102.41</v>
      </c>
      <c r="AB6" s="21">
        <f t="shared" si="4"/>
        <v>100.91</v>
      </c>
      <c r="AC6" s="21">
        <f t="shared" si="4"/>
        <v>101.03</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30.39</v>
      </c>
      <c r="AX6" s="21">
        <f t="shared" si="6"/>
        <v>29.14</v>
      </c>
      <c r="AY6" s="21">
        <f t="shared" si="6"/>
        <v>36.03</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324.72000000000003</v>
      </c>
      <c r="BI6" s="21">
        <f t="shared" si="7"/>
        <v>332.05</v>
      </c>
      <c r="BJ6" s="21">
        <f t="shared" si="7"/>
        <v>334.23</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99.01</v>
      </c>
      <c r="BT6" s="21">
        <f t="shared" si="8"/>
        <v>99.19</v>
      </c>
      <c r="BU6" s="21">
        <f t="shared" si="8"/>
        <v>95.23</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165.04</v>
      </c>
      <c r="CE6" s="21">
        <f t="shared" si="9"/>
        <v>164.81</v>
      </c>
      <c r="CF6" s="21">
        <f t="shared" si="9"/>
        <v>172.31</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54.64</v>
      </c>
      <c r="CP6" s="21">
        <f t="shared" si="10"/>
        <v>55.71</v>
      </c>
      <c r="CQ6" s="21">
        <f t="shared" si="10"/>
        <v>54.46</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88.51</v>
      </c>
      <c r="DA6" s="21">
        <f t="shared" si="11"/>
        <v>88.81</v>
      </c>
      <c r="DB6" s="21">
        <f t="shared" si="11"/>
        <v>89.37</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4.55</v>
      </c>
      <c r="DL6" s="21">
        <f t="shared" si="12"/>
        <v>9.02</v>
      </c>
      <c r="DM6" s="21">
        <f t="shared" si="12"/>
        <v>12.98</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82040</v>
      </c>
      <c r="D7" s="23">
        <v>46</v>
      </c>
      <c r="E7" s="23">
        <v>17</v>
      </c>
      <c r="F7" s="23">
        <v>1</v>
      </c>
      <c r="G7" s="23">
        <v>0</v>
      </c>
      <c r="H7" s="23" t="s">
        <v>96</v>
      </c>
      <c r="I7" s="23" t="s">
        <v>97</v>
      </c>
      <c r="J7" s="23" t="s">
        <v>98</v>
      </c>
      <c r="K7" s="23" t="s">
        <v>99</v>
      </c>
      <c r="L7" s="23" t="s">
        <v>100</v>
      </c>
      <c r="M7" s="23" t="s">
        <v>101</v>
      </c>
      <c r="N7" s="24" t="s">
        <v>102</v>
      </c>
      <c r="O7" s="24">
        <v>67.87</v>
      </c>
      <c r="P7" s="24">
        <v>59.03</v>
      </c>
      <c r="Q7" s="24">
        <v>68.66</v>
      </c>
      <c r="R7" s="24">
        <v>3190</v>
      </c>
      <c r="S7" s="24">
        <v>140959</v>
      </c>
      <c r="T7" s="24">
        <v>123.58</v>
      </c>
      <c r="U7" s="24">
        <v>1140.6300000000001</v>
      </c>
      <c r="V7" s="24">
        <v>83074</v>
      </c>
      <c r="W7" s="24">
        <v>19.14</v>
      </c>
      <c r="X7" s="24">
        <v>4340.33</v>
      </c>
      <c r="Y7" s="24" t="s">
        <v>102</v>
      </c>
      <c r="Z7" s="24" t="s">
        <v>102</v>
      </c>
      <c r="AA7" s="24">
        <v>102.41</v>
      </c>
      <c r="AB7" s="24">
        <v>100.91</v>
      </c>
      <c r="AC7" s="24">
        <v>101.03</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30.39</v>
      </c>
      <c r="AX7" s="24">
        <v>29.14</v>
      </c>
      <c r="AY7" s="24">
        <v>36.03</v>
      </c>
      <c r="AZ7" s="24" t="s">
        <v>102</v>
      </c>
      <c r="BA7" s="24" t="s">
        <v>102</v>
      </c>
      <c r="BB7" s="24">
        <v>67.930000000000007</v>
      </c>
      <c r="BC7" s="24">
        <v>68.53</v>
      </c>
      <c r="BD7" s="24">
        <v>69.180000000000007</v>
      </c>
      <c r="BE7" s="24">
        <v>73.44</v>
      </c>
      <c r="BF7" s="24" t="s">
        <v>102</v>
      </c>
      <c r="BG7" s="24" t="s">
        <v>102</v>
      </c>
      <c r="BH7" s="24">
        <v>324.72000000000003</v>
      </c>
      <c r="BI7" s="24">
        <v>332.05</v>
      </c>
      <c r="BJ7" s="24">
        <v>334.23</v>
      </c>
      <c r="BK7" s="24" t="s">
        <v>102</v>
      </c>
      <c r="BL7" s="24" t="s">
        <v>102</v>
      </c>
      <c r="BM7" s="24">
        <v>857.88</v>
      </c>
      <c r="BN7" s="24">
        <v>825.1</v>
      </c>
      <c r="BO7" s="24">
        <v>789.87</v>
      </c>
      <c r="BP7" s="24">
        <v>652.82000000000005</v>
      </c>
      <c r="BQ7" s="24" t="s">
        <v>102</v>
      </c>
      <c r="BR7" s="24" t="s">
        <v>102</v>
      </c>
      <c r="BS7" s="24">
        <v>99.01</v>
      </c>
      <c r="BT7" s="24">
        <v>99.19</v>
      </c>
      <c r="BU7" s="24">
        <v>95.23</v>
      </c>
      <c r="BV7" s="24" t="s">
        <v>102</v>
      </c>
      <c r="BW7" s="24" t="s">
        <v>102</v>
      </c>
      <c r="BX7" s="24">
        <v>94.97</v>
      </c>
      <c r="BY7" s="24">
        <v>97.07</v>
      </c>
      <c r="BZ7" s="24">
        <v>98.06</v>
      </c>
      <c r="CA7" s="24">
        <v>97.61</v>
      </c>
      <c r="CB7" s="24" t="s">
        <v>102</v>
      </c>
      <c r="CC7" s="24" t="s">
        <v>102</v>
      </c>
      <c r="CD7" s="24">
        <v>165.04</v>
      </c>
      <c r="CE7" s="24">
        <v>164.81</v>
      </c>
      <c r="CF7" s="24">
        <v>172.31</v>
      </c>
      <c r="CG7" s="24" t="s">
        <v>102</v>
      </c>
      <c r="CH7" s="24" t="s">
        <v>102</v>
      </c>
      <c r="CI7" s="24">
        <v>159.49</v>
      </c>
      <c r="CJ7" s="24">
        <v>157.81</v>
      </c>
      <c r="CK7" s="24">
        <v>157.37</v>
      </c>
      <c r="CL7" s="24">
        <v>138.29</v>
      </c>
      <c r="CM7" s="24" t="s">
        <v>102</v>
      </c>
      <c r="CN7" s="24" t="s">
        <v>102</v>
      </c>
      <c r="CO7" s="24">
        <v>54.64</v>
      </c>
      <c r="CP7" s="24">
        <v>55.71</v>
      </c>
      <c r="CQ7" s="24">
        <v>54.46</v>
      </c>
      <c r="CR7" s="24" t="s">
        <v>102</v>
      </c>
      <c r="CS7" s="24" t="s">
        <v>102</v>
      </c>
      <c r="CT7" s="24">
        <v>65.28</v>
      </c>
      <c r="CU7" s="24">
        <v>64.92</v>
      </c>
      <c r="CV7" s="24">
        <v>64.14</v>
      </c>
      <c r="CW7" s="24">
        <v>59.1</v>
      </c>
      <c r="CX7" s="24" t="s">
        <v>102</v>
      </c>
      <c r="CY7" s="24" t="s">
        <v>102</v>
      </c>
      <c r="CZ7" s="24">
        <v>88.51</v>
      </c>
      <c r="DA7" s="24">
        <v>88.81</v>
      </c>
      <c r="DB7" s="24">
        <v>89.37</v>
      </c>
      <c r="DC7" s="24" t="s">
        <v>102</v>
      </c>
      <c r="DD7" s="24" t="s">
        <v>102</v>
      </c>
      <c r="DE7" s="24">
        <v>92.72</v>
      </c>
      <c r="DF7" s="24">
        <v>92.88</v>
      </c>
      <c r="DG7" s="24">
        <v>92.9</v>
      </c>
      <c r="DH7" s="24">
        <v>95.82</v>
      </c>
      <c r="DI7" s="24" t="s">
        <v>102</v>
      </c>
      <c r="DJ7" s="24" t="s">
        <v>102</v>
      </c>
      <c r="DK7" s="24">
        <v>4.55</v>
      </c>
      <c r="DL7" s="24">
        <v>9.02</v>
      </c>
      <c r="DM7" s="24">
        <v>12.98</v>
      </c>
      <c r="DN7" s="24" t="s">
        <v>102</v>
      </c>
      <c r="DO7" s="24" t="s">
        <v>102</v>
      </c>
      <c r="DP7" s="24">
        <v>23.79</v>
      </c>
      <c r="DQ7" s="24">
        <v>25.66</v>
      </c>
      <c r="DR7" s="24">
        <v>27.46</v>
      </c>
      <c r="DS7" s="24">
        <v>39.74</v>
      </c>
      <c r="DT7" s="24" t="s">
        <v>102</v>
      </c>
      <c r="DU7" s="24" t="s">
        <v>102</v>
      </c>
      <c r="DV7" s="24">
        <v>0</v>
      </c>
      <c r="DW7" s="24">
        <v>0</v>
      </c>
      <c r="DX7" s="24">
        <v>0</v>
      </c>
      <c r="DY7" s="24" t="s">
        <v>102</v>
      </c>
      <c r="DZ7" s="24" t="s">
        <v>102</v>
      </c>
      <c r="EA7" s="24">
        <v>1.22</v>
      </c>
      <c r="EB7" s="24">
        <v>1.61</v>
      </c>
      <c r="EC7" s="24">
        <v>2.08</v>
      </c>
      <c r="ED7" s="24">
        <v>7.62</v>
      </c>
      <c r="EE7" s="24" t="s">
        <v>102</v>
      </c>
      <c r="EF7" s="24" t="s">
        <v>102</v>
      </c>
      <c r="EG7" s="24">
        <v>0</v>
      </c>
      <c r="EH7" s="24">
        <v>0</v>
      </c>
      <c r="EI7" s="24">
        <v>0</v>
      </c>
      <c r="EJ7" s="24" t="s">
        <v>102</v>
      </c>
      <c r="EK7" s="24" t="s">
        <v>102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2024-01-31T07:15:11Z</cp:lastPrinted>
  <dcterms:created xsi:type="dcterms:W3CDTF">2023-12-12T00:43:27Z</dcterms:created>
  <dcterms:modified xsi:type="dcterms:W3CDTF">2024-02-21T06:03:41Z</dcterms:modified>
  <cp:category/>
</cp:coreProperties>
</file>