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8_美浦村\"/>
    </mc:Choice>
  </mc:AlternateContent>
  <workbookProtection workbookAlgorithmName="SHA-512" workbookHashValue="lNVVqscA0vtoQnDXgDQ1kAgpo+6dYaz7SZbDZRUU/RE2huQGHxTTriqQhfiHVOCljWfcjFSLSVA/yj4vsLy1dA==" workbookSaltValue="XiAJGqZ0I7ZAbhrkZ0wb4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E85" i="4"/>
  <c r="BB10" i="4"/>
  <c r="AT10" i="4"/>
  <c r="P10" i="4"/>
  <c r="B10" i="4"/>
  <c r="AT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<sst xmlns="http://schemas.openxmlformats.org/spreadsheetml/2006/main" count="319" uniqueCount="117">
  <si>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</si>
  <si>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</si>
  <si>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</si>
  <si>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</si>
  <si>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</si>
  <si>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</si>
  <si>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</si>
  <si>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</si>
  <si>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</si>
  <si>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</si>
  <si>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</si>
  <si>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</si>
  <si>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</si>
  <si>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</si>
  <si>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</si>
  <si>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</si>
  <si>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</si>
  <si>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</si>
  <si>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</si>
  <si>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</si>
  <si>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</si>
  <si>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</si>
  <si>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</si>
  <si>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</si>
  <si>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</si>
  <si>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</si>
  <si>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</si>
  <si>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</si>
  <si>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</si>
  <si>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</si>
  <si>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</si>
  <si>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</si>
  <si>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</si>
  <si>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</si>
  <si>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</si>
  <si>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</si>
  <si>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</si>
  <si>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</si>
  <si>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</si>
  <si>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</si>
  <si>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</si>
  <si>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</si>
  <si>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</si>
  <si>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</si>
  <si>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</si>
  <si>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</si>
  <si>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</si>
  <si>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</si>
  <si>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</si>
  <si>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</si>
  <si>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</si>
  <si>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</si>
  <si>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</si>
  <si>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</si>
  <si>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</si>
  <si>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</si>
  <si>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</si>
  <si>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</si>
  <si>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</si>
  <si>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</si>
  <si>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</si>
  <si>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</si>
  <si>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</si>
  <si>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</si>
  <si>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</si>
  <si>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</si>
  <si>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</si>
  <si>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</si>
  <si>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</si>
  <si>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</si>
  <si>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</si>
  <si>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</si>
  <si>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</si>
  <si>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</si>
  <si>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</si>
  <si>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</si>
  <si>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</si>
  <si>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</si>
  <si>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</si>
  <si>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</si>
  <si>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</si>
  <si>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</si>
  <si>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</si>
  <si>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</si>
  <si>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</si>
  <si>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</si>
  <si>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</si>
  <si>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</si>
  <si>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</si>
  <si>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</si>
  <si>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</si>
  <si>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</si>
  <si>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</si>
  <si>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</si>
  <si>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</si>
  <si>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</si>
  <si>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</si>
  <si>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</si>
  <si>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</si>
  <si>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公共下水道</t>
  </si>
  <si>
    <t>Cd2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</si>
  <si>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</si>
  <si>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</si>
  <si>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</si>
  <si>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</si>
  <si>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</si>
  <si>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</si>
  <si>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</si>
  <si>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</si>
  <si>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</si>
  <si>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</si>
  <si>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</si>
  <si>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</si>
  <si>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</si>
  <si>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下回っており、②累積欠損金を生じている。要因としては、設備の老朽化による修繕費等の負担が大きくなっていること、一般会計からの補助金を抑制したことによる。今後は接続率の向上による使用料の増加が見込めるが、経常費用についても更に削減に努める。
③流動比率及び④企業債残高対事業規模比率は、100％を上回り類似団体と比較しても高くなっているが、管渠の整備及び処理設備の更新により地方債残高の増加が見込まれるため、更なる経営改善を図っていく。
⑤経費回収率は100％に達し、類似団体平均値を上回っている。引き続き使用料収入の確保に努めるとともに、汚水処理コストの削減に努める。
⑥汚水処理原価は、類似団体平均値を下回っているが、施設の拡張による汚水処理費の増加が見込まれることから、接続率の向上を図る必要がある。
⑦施設利用率は、類似団体平均値を上回っているが、更なる施設の効率化を図る。
⑧水洗化率は、類似団体平均値を大きく下回っている。管渠整備及び施設拡張を進めるとともに、接続支援事業補助金を活用して加入促進に努める。</t>
    <rPh sb="1" eb="3">
      <t>ケイジョウ</t>
    </rPh>
    <rPh sb="3" eb="5">
      <t>シュウシ</t>
    </rPh>
    <rPh sb="5" eb="7">
      <t>ヒリツ</t>
    </rPh>
    <rPh sb="14" eb="16">
      <t>シタマワ</t>
    </rPh>
    <rPh sb="22" eb="24">
      <t>ルイセキ</t>
    </rPh>
    <rPh sb="24" eb="26">
      <t>ケッソン</t>
    </rPh>
    <rPh sb="26" eb="27">
      <t>キン</t>
    </rPh>
    <rPh sb="28" eb="29">
      <t>ショウ</t>
    </rPh>
    <rPh sb="34" eb="36">
      <t>ヨウイン</t>
    </rPh>
    <rPh sb="41" eb="43">
      <t>セツビ</t>
    </rPh>
    <rPh sb="44" eb="47">
      <t>ロウキュウカ</t>
    </rPh>
    <rPh sb="50" eb="52">
      <t>シュウゼン</t>
    </rPh>
    <rPh sb="52" eb="53">
      <t>ヒ</t>
    </rPh>
    <rPh sb="53" eb="54">
      <t>トウ</t>
    </rPh>
    <rPh sb="55" eb="57">
      <t>フタン</t>
    </rPh>
    <rPh sb="58" eb="59">
      <t>オオ</t>
    </rPh>
    <rPh sb="69" eb="71">
      <t>イッパン</t>
    </rPh>
    <rPh sb="71" eb="73">
      <t>カイケイ</t>
    </rPh>
    <rPh sb="76" eb="79">
      <t>ホジョキン</t>
    </rPh>
    <rPh sb="80" eb="82">
      <t>ヨクセイ</t>
    </rPh>
    <rPh sb="90" eb="92">
      <t>コンゴ</t>
    </rPh>
    <rPh sb="93" eb="95">
      <t>セツゾク</t>
    </rPh>
    <rPh sb="95" eb="96">
      <t>リツ</t>
    </rPh>
    <rPh sb="97" eb="99">
      <t>コウジョウ</t>
    </rPh>
    <rPh sb="102" eb="105">
      <t>シヨウリョウ</t>
    </rPh>
    <rPh sb="106" eb="108">
      <t>ゾウカ</t>
    </rPh>
    <rPh sb="109" eb="111">
      <t>ミコ</t>
    </rPh>
    <rPh sb="115" eb="117">
      <t>ケイジョウ</t>
    </rPh>
    <rPh sb="117" eb="119">
      <t>ヒヨウ</t>
    </rPh>
    <rPh sb="124" eb="125">
      <t>サラ</t>
    </rPh>
    <rPh sb="126" eb="128">
      <t>サクゲン</t>
    </rPh>
    <rPh sb="129" eb="130">
      <t>ツト</t>
    </rPh>
    <rPh sb="136" eb="138">
      <t>リュウドウ</t>
    </rPh>
    <rPh sb="138" eb="140">
      <t>ヒリツ</t>
    </rPh>
    <rPh sb="140" eb="141">
      <t>オヨ</t>
    </rPh>
    <rPh sb="143" eb="145">
      <t>キギョウ</t>
    </rPh>
    <rPh sb="145" eb="146">
      <t>サイ</t>
    </rPh>
    <rPh sb="146" eb="148">
      <t>ザンダカ</t>
    </rPh>
    <rPh sb="148" eb="149">
      <t>タイ</t>
    </rPh>
    <rPh sb="149" eb="151">
      <t>ジギョウ</t>
    </rPh>
    <rPh sb="151" eb="153">
      <t>キボ</t>
    </rPh>
    <rPh sb="153" eb="155">
      <t>ヒリツ</t>
    </rPh>
    <rPh sb="162" eb="164">
      <t>ウワマワ</t>
    </rPh>
    <rPh sb="165" eb="167">
      <t>ルイジ</t>
    </rPh>
    <rPh sb="167" eb="169">
      <t>ダンタイ</t>
    </rPh>
    <rPh sb="170" eb="172">
      <t>ヒカク</t>
    </rPh>
    <rPh sb="175" eb="176">
      <t>タカ</t>
    </rPh>
    <rPh sb="184" eb="186">
      <t>カンキョ</t>
    </rPh>
    <rPh sb="187" eb="189">
      <t>セイビ</t>
    </rPh>
    <rPh sb="189" eb="190">
      <t>オヨ</t>
    </rPh>
    <rPh sb="191" eb="193">
      <t>ショリ</t>
    </rPh>
    <rPh sb="193" eb="195">
      <t>セツビ</t>
    </rPh>
    <rPh sb="196" eb="198">
      <t>コウシン</t>
    </rPh>
    <rPh sb="201" eb="204">
      <t>チホウサイ</t>
    </rPh>
    <rPh sb="204" eb="206">
      <t>ザンダカ</t>
    </rPh>
    <rPh sb="207" eb="209">
      <t>ゾウカ</t>
    </rPh>
    <rPh sb="210" eb="212">
      <t>ミコ</t>
    </rPh>
    <rPh sb="218" eb="219">
      <t>サラ</t>
    </rPh>
    <rPh sb="221" eb="223">
      <t>ケイエイ</t>
    </rPh>
    <rPh sb="223" eb="225">
      <t>カイゼン</t>
    </rPh>
    <rPh sb="226" eb="227">
      <t>ハカ</t>
    </rPh>
    <rPh sb="235" eb="237">
      <t>ケイヒ</t>
    </rPh>
    <rPh sb="237" eb="239">
      <t>カイシュウ</t>
    </rPh>
    <rPh sb="239" eb="240">
      <t>リツ</t>
    </rPh>
    <rPh sb="246" eb="247">
      <t>タッ</t>
    </rPh>
    <rPh sb="249" eb="251">
      <t>ルイジ</t>
    </rPh>
    <rPh sb="251" eb="253">
      <t>ダンタイ</t>
    </rPh>
    <rPh sb="253" eb="255">
      <t>ヘイキン</t>
    </rPh>
    <rPh sb="255" eb="256">
      <t>チ</t>
    </rPh>
    <rPh sb="257" eb="259">
      <t>ウワマワ</t>
    </rPh>
    <rPh sb="264" eb="265">
      <t>ヒ</t>
    </rPh>
    <rPh sb="266" eb="267">
      <t>ツヅ</t>
    </rPh>
    <rPh sb="268" eb="271">
      <t>シヨウリョウ</t>
    </rPh>
    <rPh sb="271" eb="273">
      <t>シュウニュウ</t>
    </rPh>
    <rPh sb="274" eb="276">
      <t>カクホ</t>
    </rPh>
    <rPh sb="277" eb="278">
      <t>ツト</t>
    </rPh>
    <rPh sb="285" eb="287">
      <t>オスイ</t>
    </rPh>
    <rPh sb="287" eb="289">
      <t>ショリ</t>
    </rPh>
    <rPh sb="293" eb="295">
      <t>サクゲン</t>
    </rPh>
    <rPh sb="296" eb="297">
      <t>ツト</t>
    </rPh>
    <rPh sb="303" eb="305">
      <t>オスイ</t>
    </rPh>
    <rPh sb="305" eb="307">
      <t>ショリ</t>
    </rPh>
    <rPh sb="307" eb="309">
      <t>ゲンカ</t>
    </rPh>
    <rPh sb="311" eb="313">
      <t>ルイジ</t>
    </rPh>
    <rPh sb="313" eb="315">
      <t>ダンタイ</t>
    </rPh>
    <rPh sb="315" eb="318">
      <t>ヘイキンチ</t>
    </rPh>
    <rPh sb="319" eb="321">
      <t>シタマワ</t>
    </rPh>
    <rPh sb="327" eb="329">
      <t>シセツ</t>
    </rPh>
    <rPh sb="330" eb="332">
      <t>カクチョウ</t>
    </rPh>
    <rPh sb="335" eb="337">
      <t>オスイ</t>
    </rPh>
    <rPh sb="337" eb="339">
      <t>ショリ</t>
    </rPh>
    <rPh sb="339" eb="340">
      <t>ヒ</t>
    </rPh>
    <rPh sb="341" eb="343">
      <t>ゾウカ</t>
    </rPh>
    <rPh sb="344" eb="346">
      <t>ミコ</t>
    </rPh>
    <rPh sb="354" eb="356">
      <t>セツゾク</t>
    </rPh>
    <rPh sb="356" eb="357">
      <t>リツ</t>
    </rPh>
    <rPh sb="358" eb="360">
      <t>コウジョウ</t>
    </rPh>
    <rPh sb="361" eb="362">
      <t>ハカ</t>
    </rPh>
    <rPh sb="363" eb="365">
      <t>ヒツヨウ</t>
    </rPh>
    <rPh sb="372" eb="374">
      <t>シセツ</t>
    </rPh>
    <rPh sb="374" eb="377">
      <t>リヨウリツ</t>
    </rPh>
    <rPh sb="379" eb="381">
      <t>ルイジ</t>
    </rPh>
    <rPh sb="381" eb="383">
      <t>ダンタイ</t>
    </rPh>
    <rPh sb="383" eb="386">
      <t>ヘイキンチ</t>
    </rPh>
    <rPh sb="387" eb="389">
      <t>ウワマワ</t>
    </rPh>
    <rPh sb="395" eb="396">
      <t>サラ</t>
    </rPh>
    <rPh sb="398" eb="400">
      <t>シセツ</t>
    </rPh>
    <rPh sb="401" eb="404">
      <t>コウリツカ</t>
    </rPh>
    <rPh sb="405" eb="406">
      <t>ハカ</t>
    </rPh>
    <rPh sb="411" eb="414">
      <t>スイセンカ</t>
    </rPh>
    <rPh sb="414" eb="415">
      <t>リツ</t>
    </rPh>
    <rPh sb="417" eb="419">
      <t>ルイジ</t>
    </rPh>
    <rPh sb="419" eb="421">
      <t>ダンタイ</t>
    </rPh>
    <rPh sb="421" eb="423">
      <t>ヘイキン</t>
    </rPh>
    <rPh sb="423" eb="424">
      <t>チ</t>
    </rPh>
    <rPh sb="425" eb="426">
      <t>オオ</t>
    </rPh>
    <rPh sb="428" eb="430">
      <t>シタマワ</t>
    </rPh>
    <rPh sb="435" eb="437">
      <t>カンキョ</t>
    </rPh>
    <rPh sb="437" eb="439">
      <t>セイビ</t>
    </rPh>
    <rPh sb="439" eb="440">
      <t>オヨ</t>
    </rPh>
    <rPh sb="441" eb="443">
      <t>シセツ</t>
    </rPh>
    <rPh sb="443" eb="445">
      <t>カクチョウ</t>
    </rPh>
    <rPh sb="446" eb="447">
      <t>スス</t>
    </rPh>
    <rPh sb="454" eb="456">
      <t>セツゾク</t>
    </rPh>
    <rPh sb="456" eb="458">
      <t>シエン</t>
    </rPh>
    <rPh sb="458" eb="460">
      <t>ジギョウ</t>
    </rPh>
    <rPh sb="460" eb="463">
      <t>ホジョキン</t>
    </rPh>
    <rPh sb="464" eb="466">
      <t>カツヨウ</t>
    </rPh>
    <rPh sb="468" eb="470">
      <t>カニュウ</t>
    </rPh>
    <rPh sb="470" eb="472">
      <t>ソクシン</t>
    </rPh>
    <rPh sb="473" eb="474">
      <t>ツト</t>
    </rPh>
    <phoneticPr fontId="4"/>
  </si>
  <si>
    <t>　公共下水道施設において法定耐用年数を超過した管渠はないが、硫化水素等によるマンホールポンプ施設の劣化や汚水処理施設の故障による修繕等は頻繁に発生しており、将来的には管渠の改修に対する検討も必要となる。
　また、下水道施設全体の中長期的な施設状態を予測しながら維持管理、修繕等を効率的・計画的に実施していくためにストックマネジメント計画を策定し、老朽化対策を実施する。
※③管渠改善率（％）中のＲ02当該値31.49は数値誤りであり、正しい数値は0.00である。</t>
    <phoneticPr fontId="4"/>
  </si>
  <si>
    <t>　公共下水道事業において、人口減少や施設の老朽化が懸念されるなか、安定した健全経営を継続していくには、使用料収入の確保及び効率的な事業の実施並びに維持管理費用等の削減が必要である。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ストックマネジメント計画を策定し、施設の有効利用や費用の削減として、適切な施設規模及び建設時期を分析し、処理施設の増設及び農業集落排水施設との統廃合を進めるとともに、施設の将来的な老朽化対策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</si>
</sst>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31.49</c:v>
                </c:pt>
              </c:numCache>
            </c:numRef>
          </c:val>
          <c:extLst>
            <c:ext xmlns:c16="http://schemas.microsoft.com/office/drawing/2014/chart" uri="{C3380CC4-5D6E-409C-BE32-E72D297353CC}">
              <c16:uniqueId val="{00000000-B794-4A5F-8518-4F63041B71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B794-4A5F-8518-4F63041B71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51.47</c:v>
                </c:pt>
              </c:numCache>
            </c:numRef>
          </c:val>
          <c:extLst>
            <c:ext xmlns:c16="http://schemas.microsoft.com/office/drawing/2014/chart" uri="{C3380CC4-5D6E-409C-BE32-E72D297353CC}">
              <c16:uniqueId val="{00000000-9722-4985-BE9E-54392078AD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9722-4985-BE9E-54392078AD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45.18</c:v>
                </c:pt>
              </c:numCache>
            </c:numRef>
          </c:val>
          <c:extLst>
            <c:ext xmlns:c16="http://schemas.microsoft.com/office/drawing/2014/chart" uri="{C3380CC4-5D6E-409C-BE32-E72D297353CC}">
              <c16:uniqueId val="{00000000-8641-486C-9BE2-3A015D5E1A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8641-486C-9BE2-3A015D5E1A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93.44</c:v>
                </c:pt>
              </c:numCache>
            </c:numRef>
          </c:val>
          <c:extLst>
            <c:ext xmlns:c16="http://schemas.microsoft.com/office/drawing/2014/chart" uri="{C3380CC4-5D6E-409C-BE32-E72D297353CC}">
              <c16:uniqueId val="{00000000-9B7E-4470-8B10-FADD65D04A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9B7E-4470-8B10-FADD65D04A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c:v>
                </c:pt>
              </c:numCache>
            </c:numRef>
          </c:val>
          <c:extLst>
            <c:ext xmlns:c16="http://schemas.microsoft.com/office/drawing/2014/chart" uri="{C3380CC4-5D6E-409C-BE32-E72D297353CC}">
              <c16:uniqueId val="{00000000-2051-4655-AFE9-624C7C2021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2051-4655-AFE9-624C7C2021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35-42D7-9B94-6F6A177F23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C35-42D7-9B94-6F6A177F23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16.48</c:v>
                </c:pt>
              </c:numCache>
            </c:numRef>
          </c:val>
          <c:extLst>
            <c:ext xmlns:c16="http://schemas.microsoft.com/office/drawing/2014/chart" uri="{C3380CC4-5D6E-409C-BE32-E72D297353CC}">
              <c16:uniqueId val="{00000000-481C-4EEC-BE1C-9A4FF32C21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481C-4EEC-BE1C-9A4FF32C21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226.02</c:v>
                </c:pt>
              </c:numCache>
            </c:numRef>
          </c:val>
          <c:extLst>
            <c:ext xmlns:c16="http://schemas.microsoft.com/office/drawing/2014/chart" uri="{C3380CC4-5D6E-409C-BE32-E72D297353CC}">
              <c16:uniqueId val="{00000000-F1E5-4D66-847C-C8A7EBF935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F1E5-4D66-847C-C8A7EBF935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2129.25</c:v>
                </c:pt>
              </c:numCache>
            </c:numRef>
          </c:val>
          <c:extLst>
            <c:ext xmlns:c16="http://schemas.microsoft.com/office/drawing/2014/chart" uri="{C3380CC4-5D6E-409C-BE32-E72D297353CC}">
              <c16:uniqueId val="{00000000-4FA2-4B5B-B326-27A7C90479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4FA2-4B5B-B326-27A7C90479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335-4728-BA07-1E9DECEDFD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F335-4728-BA07-1E9DECEDFD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181.25</c:v>
                </c:pt>
              </c:numCache>
            </c:numRef>
          </c:val>
          <c:extLst>
            <c:ext xmlns:c16="http://schemas.microsoft.com/office/drawing/2014/chart" uri="{C3380CC4-5D6E-409C-BE32-E72D297353CC}">
              <c16:uniqueId val="{00000000-404D-4581-8AE9-36B7FB622F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404D-4581-8AE9-36B7FB622F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美浦村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自治体職員</v>
      </c>
      <c r="AE8" s="73"/>
      <c r="AF8" s="73"/>
      <c r="AG8" s="73"/>
      <c r="AH8" s="73"/>
      <c r="AI8" s="73"/>
      <c r="AJ8" s="73"/>
      <c r="AK8" s="3"/>
      <c r="AL8" s="69">
        <f>データ!S6</f>
        <v>14972</v>
      </c>
      <c r="AM8" s="69"/>
      <c r="AN8" s="69"/>
      <c r="AO8" s="69"/>
      <c r="AP8" s="69"/>
      <c r="AQ8" s="69"/>
      <c r="AR8" s="69"/>
      <c r="AS8" s="69"/>
      <c r="AT8" s="68">
        <f>データ!T6</f>
        <v>66.61</v>
      </c>
      <c r="AU8" s="68"/>
      <c r="AV8" s="68"/>
      <c r="AW8" s="68"/>
      <c r="AX8" s="68"/>
      <c r="AY8" s="68"/>
      <c r="AZ8" s="68"/>
      <c r="BA8" s="68"/>
      <c r="BB8" s="68">
        <f>データ!U6</f>
        <v>224.77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53.83</v>
      </c>
      <c r="J10" s="68"/>
      <c r="K10" s="68"/>
      <c r="L10" s="68"/>
      <c r="M10" s="68"/>
      <c r="N10" s="68"/>
      <c r="O10" s="68"/>
      <c r="P10" s="68">
        <f>データ!P6</f>
        <v>50.93</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7594</v>
      </c>
      <c r="AM10" s="69"/>
      <c r="AN10" s="69"/>
      <c r="AO10" s="69"/>
      <c r="AP10" s="69"/>
      <c r="AQ10" s="69"/>
      <c r="AR10" s="69"/>
      <c r="AS10" s="69"/>
      <c r="AT10" s="68">
        <f>データ!W6</f>
        <v>5.22</v>
      </c>
      <c r="AU10" s="68"/>
      <c r="AV10" s="68"/>
      <c r="AW10" s="68"/>
      <c r="AX10" s="68"/>
      <c r="AY10" s="68"/>
      <c r="AZ10" s="68"/>
      <c r="BA10" s="68"/>
      <c r="BB10" s="68">
        <f>データ!X6</f>
        <v>1454.79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W3mW2GdFN95SJ0SRLt18CH3XlhM4k8qL/XDiEcgri4ie+wVuY2BIyrB/OsPNo/TNL+KtMi34TBoTjMGJPVTnw==" saltValue="8sgV2wpW4dP3qVn5IwLA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84425</v>
      </c>
      <c r="D6" s="33">
        <f t="shared" si="3"/>
        <v>46</v>
      </c>
      <c r="E6" s="33">
        <f t="shared" si="3"/>
        <v>17</v>
      </c>
      <c r="F6" s="33">
        <f t="shared" si="3"/>
        <v>1</v>
      </c>
      <c r="G6" s="33">
        <f t="shared" si="3"/>
        <v>0</v>
      </c>
      <c r="H6" s="33" t="str">
        <f t="shared" si="3"/>
        <v>茨城県　美浦村</v>
      </c>
      <c r="I6" s="33" t="str">
        <f t="shared" si="3"/>
        <v>法適用</v>
      </c>
      <c r="J6" s="33" t="str">
        <f t="shared" si="3"/>
        <v>下水道事業</v>
      </c>
      <c r="K6" s="33" t="str">
        <f t="shared" si="3"/>
        <v>公共下水道</v>
      </c>
      <c r="L6" s="33" t="str">
        <f t="shared" si="3"/>
        <v>Cd2</v>
      </c>
      <c r="M6" s="33" t="str">
        <f t="shared" si="3"/>
        <v>自治体職員</v>
      </c>
      <c r="N6" s="34" t="str">
        <f t="shared" si="3"/>
        <v>-</v>
      </c>
      <c r="O6" s="34">
        <f t="shared" si="3"/>
        <v>53.83</v>
      </c>
      <c r="P6" s="34">
        <f t="shared" si="3"/>
        <v>50.93</v>
      </c>
      <c r="Q6" s="34">
        <f t="shared" si="3"/>
        <v>100</v>
      </c>
      <c r="R6" s="34">
        <f t="shared" si="3"/>
        <v>3300</v>
      </c>
      <c r="S6" s="34">
        <f t="shared" si="3"/>
        <v>14972</v>
      </c>
      <c r="T6" s="34">
        <f t="shared" si="3"/>
        <v>66.61</v>
      </c>
      <c r="U6" s="34">
        <f t="shared" si="3"/>
        <v>224.77</v>
      </c>
      <c r="V6" s="34">
        <f t="shared" si="3"/>
        <v>7594</v>
      </c>
      <c r="W6" s="34">
        <f t="shared" si="3"/>
        <v>5.22</v>
      </c>
      <c r="X6" s="34">
        <f t="shared" si="3"/>
        <v>1454.79</v>
      </c>
      <c r="Y6" s="35" t="str">
        <f>IF(Y7="",NA(),Y7)</f>
        <v>-</v>
      </c>
      <c r="Z6" s="35" t="str">
        <f t="shared" ref="Z6:AH6" si="4">IF(Z7="",NA(),Z7)</f>
        <v>-</v>
      </c>
      <c r="AA6" s="35" t="str">
        <f t="shared" si="4"/>
        <v>-</v>
      </c>
      <c r="AB6" s="35" t="str">
        <f t="shared" si="4"/>
        <v>-</v>
      </c>
      <c r="AC6" s="35">
        <f t="shared" si="4"/>
        <v>93.44</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16.48</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226.02</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2129.25</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181.25</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51.47</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45.18</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2.8</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31.49</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84425</v>
      </c>
      <c r="D7" s="37">
        <v>46</v>
      </c>
      <c r="E7" s="37">
        <v>17</v>
      </c>
      <c r="F7" s="37">
        <v>1</v>
      </c>
      <c r="G7" s="37">
        <v>0</v>
      </c>
      <c r="H7" s="37" t="s">
        <v>96</v>
      </c>
      <c r="I7" s="37" t="s">
        <v>97</v>
      </c>
      <c r="J7" s="37" t="s">
        <v>98</v>
      </c>
      <c r="K7" s="37" t="s">
        <v>99</v>
      </c>
      <c r="L7" s="37" t="s">
        <v>100</v>
      </c>
      <c r="M7" s="37" t="s">
        <v>101</v>
      </c>
      <c r="N7" s="38" t="s">
        <v>102</v>
      </c>
      <c r="O7" s="38">
        <v>53.83</v>
      </c>
      <c r="P7" s="38">
        <v>50.93</v>
      </c>
      <c r="Q7" s="38">
        <v>100</v>
      </c>
      <c r="R7" s="38">
        <v>3300</v>
      </c>
      <c r="S7" s="38">
        <v>14972</v>
      </c>
      <c r="T7" s="38">
        <v>66.61</v>
      </c>
      <c r="U7" s="38">
        <v>224.77</v>
      </c>
      <c r="V7" s="38">
        <v>7594</v>
      </c>
      <c r="W7" s="38">
        <v>5.22</v>
      </c>
      <c r="X7" s="38">
        <v>1454.79</v>
      </c>
      <c r="Y7" s="38" t="s">
        <v>102</v>
      </c>
      <c r="Z7" s="38" t="s">
        <v>102</v>
      </c>
      <c r="AA7" s="38" t="s">
        <v>102</v>
      </c>
      <c r="AB7" s="38" t="s">
        <v>102</v>
      </c>
      <c r="AC7" s="38">
        <v>93.44</v>
      </c>
      <c r="AD7" s="38" t="s">
        <v>102</v>
      </c>
      <c r="AE7" s="38" t="s">
        <v>102</v>
      </c>
      <c r="AF7" s="38" t="s">
        <v>102</v>
      </c>
      <c r="AG7" s="38" t="s">
        <v>102</v>
      </c>
      <c r="AH7" s="38">
        <v>107.81</v>
      </c>
      <c r="AI7" s="38">
        <v>106.67</v>
      </c>
      <c r="AJ7" s="38" t="s">
        <v>102</v>
      </c>
      <c r="AK7" s="38" t="s">
        <v>102</v>
      </c>
      <c r="AL7" s="38" t="s">
        <v>102</v>
      </c>
      <c r="AM7" s="38" t="s">
        <v>102</v>
      </c>
      <c r="AN7" s="38">
        <v>16.48</v>
      </c>
      <c r="AO7" s="38" t="s">
        <v>102</v>
      </c>
      <c r="AP7" s="38" t="s">
        <v>102</v>
      </c>
      <c r="AQ7" s="38" t="s">
        <v>102</v>
      </c>
      <c r="AR7" s="38" t="s">
        <v>102</v>
      </c>
      <c r="AS7" s="38">
        <v>18.2</v>
      </c>
      <c r="AT7" s="38">
        <v>3.64</v>
      </c>
      <c r="AU7" s="38" t="s">
        <v>102</v>
      </c>
      <c r="AV7" s="38" t="s">
        <v>102</v>
      </c>
      <c r="AW7" s="38" t="s">
        <v>102</v>
      </c>
      <c r="AX7" s="38" t="s">
        <v>102</v>
      </c>
      <c r="AY7" s="38">
        <v>226.02</v>
      </c>
      <c r="AZ7" s="38" t="s">
        <v>102</v>
      </c>
      <c r="BA7" s="38" t="s">
        <v>102</v>
      </c>
      <c r="BB7" s="38" t="s">
        <v>102</v>
      </c>
      <c r="BC7" s="38" t="s">
        <v>102</v>
      </c>
      <c r="BD7" s="38">
        <v>48.56</v>
      </c>
      <c r="BE7" s="38">
        <v>67.52</v>
      </c>
      <c r="BF7" s="38" t="s">
        <v>102</v>
      </c>
      <c r="BG7" s="38" t="s">
        <v>102</v>
      </c>
      <c r="BH7" s="38" t="s">
        <v>102</v>
      </c>
      <c r="BI7" s="38" t="s">
        <v>102</v>
      </c>
      <c r="BJ7" s="38">
        <v>2129.25</v>
      </c>
      <c r="BK7" s="38" t="s">
        <v>102</v>
      </c>
      <c r="BL7" s="38" t="s">
        <v>102</v>
      </c>
      <c r="BM7" s="38" t="s">
        <v>102</v>
      </c>
      <c r="BN7" s="38" t="s">
        <v>102</v>
      </c>
      <c r="BO7" s="38">
        <v>1245.0999999999999</v>
      </c>
      <c r="BP7" s="38">
        <v>705.21</v>
      </c>
      <c r="BQ7" s="38" t="s">
        <v>102</v>
      </c>
      <c r="BR7" s="38" t="s">
        <v>102</v>
      </c>
      <c r="BS7" s="38" t="s">
        <v>102</v>
      </c>
      <c r="BT7" s="38" t="s">
        <v>102</v>
      </c>
      <c r="BU7" s="38">
        <v>100</v>
      </c>
      <c r="BV7" s="38" t="s">
        <v>102</v>
      </c>
      <c r="BW7" s="38" t="s">
        <v>102</v>
      </c>
      <c r="BX7" s="38" t="s">
        <v>102</v>
      </c>
      <c r="BY7" s="38" t="s">
        <v>102</v>
      </c>
      <c r="BZ7" s="38">
        <v>79.77</v>
      </c>
      <c r="CA7" s="38">
        <v>98.96</v>
      </c>
      <c r="CB7" s="38" t="s">
        <v>102</v>
      </c>
      <c r="CC7" s="38" t="s">
        <v>102</v>
      </c>
      <c r="CD7" s="38" t="s">
        <v>102</v>
      </c>
      <c r="CE7" s="38" t="s">
        <v>102</v>
      </c>
      <c r="CF7" s="38">
        <v>181.25</v>
      </c>
      <c r="CG7" s="38" t="s">
        <v>102</v>
      </c>
      <c r="CH7" s="38" t="s">
        <v>102</v>
      </c>
      <c r="CI7" s="38" t="s">
        <v>102</v>
      </c>
      <c r="CJ7" s="38" t="s">
        <v>102</v>
      </c>
      <c r="CK7" s="38">
        <v>214.56</v>
      </c>
      <c r="CL7" s="38">
        <v>134.52000000000001</v>
      </c>
      <c r="CM7" s="38" t="s">
        <v>102</v>
      </c>
      <c r="CN7" s="38" t="s">
        <v>102</v>
      </c>
      <c r="CO7" s="38" t="s">
        <v>102</v>
      </c>
      <c r="CP7" s="38" t="s">
        <v>102</v>
      </c>
      <c r="CQ7" s="38">
        <v>51.47</v>
      </c>
      <c r="CR7" s="38" t="s">
        <v>102</v>
      </c>
      <c r="CS7" s="38" t="s">
        <v>102</v>
      </c>
      <c r="CT7" s="38" t="s">
        <v>102</v>
      </c>
      <c r="CU7" s="38" t="s">
        <v>102</v>
      </c>
      <c r="CV7" s="38">
        <v>49.47</v>
      </c>
      <c r="CW7" s="38">
        <v>59.57</v>
      </c>
      <c r="CX7" s="38" t="s">
        <v>102</v>
      </c>
      <c r="CY7" s="38" t="s">
        <v>102</v>
      </c>
      <c r="CZ7" s="38" t="s">
        <v>102</v>
      </c>
      <c r="DA7" s="38" t="s">
        <v>102</v>
      </c>
      <c r="DB7" s="38">
        <v>45.18</v>
      </c>
      <c r="DC7" s="38" t="s">
        <v>102</v>
      </c>
      <c r="DD7" s="38" t="s">
        <v>102</v>
      </c>
      <c r="DE7" s="38" t="s">
        <v>102</v>
      </c>
      <c r="DF7" s="38" t="s">
        <v>102</v>
      </c>
      <c r="DG7" s="38">
        <v>82.06</v>
      </c>
      <c r="DH7" s="38">
        <v>95.57</v>
      </c>
      <c r="DI7" s="38" t="s">
        <v>102</v>
      </c>
      <c r="DJ7" s="38" t="s">
        <v>102</v>
      </c>
      <c r="DK7" s="38" t="s">
        <v>102</v>
      </c>
      <c r="DL7" s="38" t="s">
        <v>102</v>
      </c>
      <c r="DM7" s="38">
        <v>2.8</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31.49</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2021-12-03T07:08:42Z</dcterms:created>
  <dcterms:modified xsi:type="dcterms:W3CDTF">2022-02-16T06:49:54Z</dcterms:modified>
  <cp:category/>
</cp:coreProperties>
</file>