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6_特定環境保全公共下水道（法適）16\"/>
    </mc:Choice>
  </mc:AlternateContent>
  <workbookProtection workbookAlgorithmName="SHA-512" workbookHashValue="cIHh/SRhd3jfB1gayLgYwqglgFQhEk7IYajbW/t00xbDwsAyAHr64XtyFCva9QH4YYziUJiQ0VKxWgR8VJRSsQ==" workbookSaltValue="949hQJFT3n/6/GR+di7Gn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<sst xmlns="http://schemas.openxmlformats.org/spreadsheetml/2006/main" count="278" uniqueCount="115">
  <si>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</si>
  <si>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</si>
  <si>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</si>
  <si>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</si>
  <si>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</si>
  <si>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</si>
  <si>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</si>
  <si>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</si>
  <si>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</si>
  <si>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</si>
  <si>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</si>
  <si>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</si>
  <si>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</si>
  <si>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</si>
  <si>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</si>
  <si>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</si>
  <si>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</si>
  <si>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</si>
  <si>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</si>
  <si>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</si>
  <si>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</si>
  <si>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</si>
  <si>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</si>
  <si>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</si>
  <si>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</si>
  <si>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</si>
  <si>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</si>
  <si>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</si>
  <si>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</si>
  <si>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</si>
  <si>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</si>
  <si>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</si>
  <si>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</si>
  <si>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</si>
  <si>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</si>
  <si>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</si>
  <si>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</si>
  <si>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</si>
  <si>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</si>
  <si>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</si>
  <si>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</si>
  <si>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</si>
  <si>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</si>
  <si>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</si>
  <si>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</si>
  <si>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</si>
  <si>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</si>
  <si>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</si>
  <si>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</si>
  <si>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</si>
  <si>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</si>
  <si>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</si>
  <si>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</si>
  <si>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</si>
  <si>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</si>
  <si>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</si>
  <si>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</si>
  <si>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</si>
  <si>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</si>
  <si>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</si>
  <si>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</si>
  <si>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</si>
  <si>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</si>
  <si>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</si>
  <si>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</si>
  <si>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</si>
  <si>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</si>
  <si>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</si>
  <si>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</si>
  <si>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</si>
  <si>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</si>
  <si>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</si>
  <si>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</si>
  <si>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</si>
  <si>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</si>
  <si>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</si>
  <si>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</si>
  <si>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</si>
  <si>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</si>
  <si>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</si>
  <si>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</si>
  <si>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</si>
  <si>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</si>
  <si>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</si>
  <si>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</si>
  <si>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</si>
  <si>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</si>
  <si>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</si>
  <si>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</si>
  <si>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</si>
  <si>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</si>
  <si>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</si>
  <si>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</si>
  <si>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</si>
  <si>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</si>
  <si>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</si>
  <si>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</si>
  <si>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</si>
  <si>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</si>
  <si>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</si>
  <si>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</si>
  <si>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</si>
  <si>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</si>
  <si>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</si>
  <si>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</si>
  <si>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</si>
  <si>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</si>
  <si>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</si>
  <si>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</si>
  <si>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</si>
  <si>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</si>
  <si>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</si>
  <si>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法定耐用年数を超えた管渠はないが，今後はストックマネジメント計画に基づき，老朽化した管渠の長寿命化を図っていく予定である。</t>
    <rPh sb="0" eb="2">
      <t>ホウテイ</t>
    </rPh>
    <rPh sb="2" eb="6">
      <t>タイヨウネンスウ</t>
    </rPh>
    <rPh sb="7" eb="8">
      <t>コ</t>
    </rPh>
    <rPh sb="10" eb="12">
      <t>カンキョ</t>
    </rPh>
    <rPh sb="17" eb="19">
      <t>コンゴ</t>
    </rPh>
    <rPh sb="30" eb="32">
      <t>ケイカク</t>
    </rPh>
    <rPh sb="33" eb="34">
      <t>モト</t>
    </rPh>
    <rPh sb="37" eb="40">
      <t>ロウキュウカ</t>
    </rPh>
    <rPh sb="42" eb="44">
      <t>カンキョ</t>
    </rPh>
    <rPh sb="45" eb="49">
      <t>チョウジュミョウカ</t>
    </rPh>
    <rPh sb="50" eb="51">
      <t>ハカ</t>
    </rPh>
    <rPh sb="55" eb="57">
      <t>ヨテイ</t>
    </rPh>
    <phoneticPr fontId="4"/>
  </si>
  <si>
    <t>現在の経営状況は概ね健全な状態であるといえるが、今後は維持管理・更新コストの増大や人口減少による有収水量の減少など、厳しい条件が増えると予想されるため、令和２年度に策定した経営戦略やストックマネジメント計画に基づき，持続可能で健全な企業運営体制を構築していく。</t>
    <rPh sb="13" eb="15">
      <t>ジョウタイ</t>
    </rPh>
    <phoneticPr fontId="4"/>
  </si>
  <si>
    <t xml:space="preserve">①経常収支比率は、収支が黒字であることを示す100％以上となっているため、経営は健全であるといえる。
②累積欠損金は発生しておらず、経営は健全であるといえる。
③流動比率は100％を下回っているため，引き続き経営改善を図っていく。
④企業債残高対事業規模比率は類似団体平均値より低く、概ね効率的で料金水準にあった適正な投資を実施しているといえる。
⑤経費回収率は、類似団体を上回っているが，100％に達していないため，接続促進による収益向上や経費削減に努めていく。
⑥汚水処理原価は類似団体平均値より低い数値となっているため、引き続き維持管理費の削減や有収水量の向上に努めていく。
⑧水洗化率は類似団体平均値を若干下回ることから，水洗化の普及に努め，更なる接続率向上に取り組んでいく。
</t>
    <rPh sb="1" eb="3">
      <t>ケイジョウ</t>
    </rPh>
    <rPh sb="9" eb="11">
      <t>シュウシ</t>
    </rPh>
    <rPh sb="12" eb="14">
      <t>クロジ</t>
    </rPh>
    <rPh sb="20" eb="21">
      <t>シメ</t>
    </rPh>
    <rPh sb="26" eb="28">
      <t>イジョウ</t>
    </rPh>
    <rPh sb="37" eb="39">
      <t>ケイエイ</t>
    </rPh>
    <rPh sb="40" eb="42">
      <t>ケンゼン</t>
    </rPh>
    <rPh sb="52" eb="57">
      <t>ルイセキケッソンキン</t>
    </rPh>
    <rPh sb="58" eb="60">
      <t>ハッセイ</t>
    </rPh>
    <rPh sb="66" eb="68">
      <t>ケイエイ</t>
    </rPh>
    <rPh sb="69" eb="71">
      <t>ケンゼン</t>
    </rPh>
    <rPh sb="81" eb="85">
      <t>リュウドウヒリツ</t>
    </rPh>
    <rPh sb="91" eb="93">
      <t>シタマワ</t>
    </rPh>
    <rPh sb="100" eb="101">
      <t>ヒ</t>
    </rPh>
    <rPh sb="102" eb="103">
      <t>ツヅ</t>
    </rPh>
    <rPh sb="104" eb="106">
      <t>ケイエイ</t>
    </rPh>
    <rPh sb="106" eb="108">
      <t>カイゼン</t>
    </rPh>
    <rPh sb="109" eb="110">
      <t>ハカ</t>
    </rPh>
    <rPh sb="182" eb="184">
      <t>ルイジ</t>
    </rPh>
    <rPh sb="184" eb="186">
      <t>ダンタイ</t>
    </rPh>
    <rPh sb="187" eb="189">
      <t>ウワマワ</t>
    </rPh>
    <rPh sb="200" eb="201">
      <t>タッ</t>
    </rPh>
    <rPh sb="209" eb="211">
      <t>セツゾク</t>
    </rPh>
    <rPh sb="211" eb="213">
      <t>ソクシン</t>
    </rPh>
    <rPh sb="216" eb="218">
      <t>シュウエキ</t>
    </rPh>
    <rPh sb="218" eb="220">
      <t>コウジョウ</t>
    </rPh>
    <rPh sb="221" eb="223">
      <t>ケイヒ</t>
    </rPh>
    <rPh sb="223" eb="225">
      <t>サクゲン</t>
    </rPh>
    <rPh sb="226" eb="227">
      <t>ツト</t>
    </rPh>
    <rPh sb="250" eb="251">
      <t>ヒク</t>
    </rPh>
    <rPh sb="252" eb="254">
      <t>スウチ</t>
    </rPh>
    <rPh sb="263" eb="264">
      <t>ヒ</t>
    </rPh>
    <rPh sb="265" eb="266">
      <t>ツヅ</t>
    </rPh>
    <rPh sb="305" eb="307">
      <t>ジャッカン</t>
    </rPh>
    <rPh sb="307" eb="309">
      <t>シタマワ</t>
    </rPh>
    <rPh sb="315" eb="318">
      <t>スイセンカ</t>
    </rPh>
    <rPh sb="319" eb="321">
      <t>フキュウ</t>
    </rPh>
    <rPh sb="322" eb="323">
      <t>ツト</t>
    </rPh>
    <rPh sb="325" eb="326">
      <t>サラ</t>
    </rPh>
    <rPh sb="328" eb="330">
      <t>セツゾク</t>
    </rPh>
    <rPh sb="330" eb="331">
      <t>リツ</t>
    </rPh>
    <rPh sb="331" eb="333">
      <t>コウジョウ</t>
    </rPh>
    <rPh sb="334" eb="335">
      <t>ト</t>
    </rPh>
    <rPh sb="336" eb="33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</si>
</sst>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BE-4C62-A8F8-8DCF6356EA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18BE-4C62-A8F8-8DCF6356EA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43-496F-B1A8-8B5DCC81AE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B743-496F-B1A8-8B5DCC81AE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80.94</c:v>
                </c:pt>
                <c:pt idx="3">
                  <c:v>81.23</c:v>
                </c:pt>
                <c:pt idx="4">
                  <c:v>81.239999999999995</c:v>
                </c:pt>
              </c:numCache>
            </c:numRef>
          </c:val>
          <c:extLst>
            <c:ext xmlns:c16="http://schemas.microsoft.com/office/drawing/2014/chart" uri="{C3380CC4-5D6E-409C-BE32-E72D297353CC}">
              <c16:uniqueId val="{00000000-ACD6-4B16-A54D-C70C04FF6B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ACD6-4B16-A54D-C70C04FF6B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104.63</c:v>
                </c:pt>
                <c:pt idx="3">
                  <c:v>100.16</c:v>
                </c:pt>
                <c:pt idx="4">
                  <c:v>115.03</c:v>
                </c:pt>
              </c:numCache>
            </c:numRef>
          </c:val>
          <c:extLst>
            <c:ext xmlns:c16="http://schemas.microsoft.com/office/drawing/2014/chart" uri="{C3380CC4-5D6E-409C-BE32-E72D297353CC}">
              <c16:uniqueId val="{00000000-63EB-47BE-A595-CCC85991A8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63EB-47BE-A595-CCC85991A8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2.68</c:v>
                </c:pt>
                <c:pt idx="3">
                  <c:v>5.15</c:v>
                </c:pt>
                <c:pt idx="4">
                  <c:v>7.64</c:v>
                </c:pt>
              </c:numCache>
            </c:numRef>
          </c:val>
          <c:extLst>
            <c:ext xmlns:c16="http://schemas.microsoft.com/office/drawing/2014/chart" uri="{C3380CC4-5D6E-409C-BE32-E72D297353CC}">
              <c16:uniqueId val="{00000000-D4F5-4EDB-885E-6A707A1573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D4F5-4EDB-885E-6A707A1573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2F4-41D2-A0CA-5F611C9BC9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C2F4-41D2-A0CA-5F611C9BC9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89-477C-A5A0-44AC5A5A3F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A789-477C-A5A0-44AC5A5A3F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70.83</c:v>
                </c:pt>
                <c:pt idx="3">
                  <c:v>48.15</c:v>
                </c:pt>
                <c:pt idx="4">
                  <c:v>34.56</c:v>
                </c:pt>
              </c:numCache>
            </c:numRef>
          </c:val>
          <c:extLst>
            <c:ext xmlns:c16="http://schemas.microsoft.com/office/drawing/2014/chart" uri="{C3380CC4-5D6E-409C-BE32-E72D297353CC}">
              <c16:uniqueId val="{00000000-1D6A-4E8E-8416-309569BE05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1D6A-4E8E-8416-309569BE05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362.1</c:v>
                </c:pt>
                <c:pt idx="3">
                  <c:v>221.02</c:v>
                </c:pt>
                <c:pt idx="4">
                  <c:v>287.85000000000002</c:v>
                </c:pt>
              </c:numCache>
            </c:numRef>
          </c:val>
          <c:extLst>
            <c:ext xmlns:c16="http://schemas.microsoft.com/office/drawing/2014/chart" uri="{C3380CC4-5D6E-409C-BE32-E72D297353CC}">
              <c16:uniqueId val="{00000000-0AF9-4CC5-9883-BA5042AC47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0AF9-4CC5-9883-BA5042AC47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88.55</c:v>
                </c:pt>
                <c:pt idx="3">
                  <c:v>91.78</c:v>
                </c:pt>
                <c:pt idx="4">
                  <c:v>93.21</c:v>
                </c:pt>
              </c:numCache>
            </c:numRef>
          </c:val>
          <c:extLst>
            <c:ext xmlns:c16="http://schemas.microsoft.com/office/drawing/2014/chart" uri="{C3380CC4-5D6E-409C-BE32-E72D297353CC}">
              <c16:uniqueId val="{00000000-18D9-4B9B-B11D-00D7CEA8EF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18D9-4B9B-B11D-00D7CEA8EF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150.03</c:v>
                </c:pt>
              </c:numCache>
            </c:numRef>
          </c:val>
          <c:extLst>
            <c:ext xmlns:c16="http://schemas.microsoft.com/office/drawing/2014/chart" uri="{C3380CC4-5D6E-409C-BE32-E72D297353CC}">
              <c16:uniqueId val="{00000000-9A16-4DD1-8B85-BCB65D3BFA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9A16-4DD1-8B85-BCB65D3BFA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東海村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38328</v>
      </c>
      <c r="AM8" s="42"/>
      <c r="AN8" s="42"/>
      <c r="AO8" s="42"/>
      <c r="AP8" s="42"/>
      <c r="AQ8" s="42"/>
      <c r="AR8" s="42"/>
      <c r="AS8" s="42"/>
      <c r="AT8" s="35">
        <f>データ!T6</f>
        <v>38</v>
      </c>
      <c r="AU8" s="35"/>
      <c r="AV8" s="35"/>
      <c r="AW8" s="35"/>
      <c r="AX8" s="35"/>
      <c r="AY8" s="35"/>
      <c r="AZ8" s="35"/>
      <c r="BA8" s="35"/>
      <c r="BB8" s="35">
        <f>データ!U6</f>
        <v>1008.63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66.16</v>
      </c>
      <c r="J10" s="35"/>
      <c r="K10" s="35"/>
      <c r="L10" s="35"/>
      <c r="M10" s="35"/>
      <c r="N10" s="35"/>
      <c r="O10" s="35"/>
      <c r="P10" s="35">
        <f>データ!P6</f>
        <v>29.15</v>
      </c>
      <c r="Q10" s="35"/>
      <c r="R10" s="35"/>
      <c r="S10" s="35"/>
      <c r="T10" s="35"/>
      <c r="U10" s="35"/>
      <c r="V10" s="35"/>
      <c r="W10" s="35">
        <f>データ!Q6</f>
        <v>80.48</v>
      </c>
      <c r="X10" s="35"/>
      <c r="Y10" s="35"/>
      <c r="Z10" s="35"/>
      <c r="AA10" s="35"/>
      <c r="AB10" s="35"/>
      <c r="AC10" s="35"/>
      <c r="AD10" s="42">
        <f>データ!R6</f>
        <v>2640</v>
      </c>
      <c r="AE10" s="42"/>
      <c r="AF10" s="42"/>
      <c r="AG10" s="42"/>
      <c r="AH10" s="42"/>
      <c r="AI10" s="42"/>
      <c r="AJ10" s="42"/>
      <c r="AK10" s="2"/>
      <c r="AL10" s="42">
        <f>データ!V6</f>
        <v>11153</v>
      </c>
      <c r="AM10" s="42"/>
      <c r="AN10" s="42"/>
      <c r="AO10" s="42"/>
      <c r="AP10" s="42"/>
      <c r="AQ10" s="42"/>
      <c r="AR10" s="42"/>
      <c r="AS10" s="42"/>
      <c r="AT10" s="35">
        <f>データ!W6</f>
        <v>4.34</v>
      </c>
      <c r="AU10" s="35"/>
      <c r="AV10" s="35"/>
      <c r="AW10" s="35"/>
      <c r="AX10" s="35"/>
      <c r="AY10" s="35"/>
      <c r="AZ10" s="35"/>
      <c r="BA10" s="35"/>
      <c r="BB10" s="35">
        <f>データ!X6</f>
        <v>2569.8200000000002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fBzmCYl+JwZJuhzxPawjruQx2+YIoNw5+gTbtKc1Wz+LM7BE+AA64j2wf3MwWnQXeqL9u+N2BmmUJTNzQnP/uQ==" saltValue="RQvbv3HfiYcrPRRRJfDfL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83411</v>
      </c>
      <c r="D6" s="19">
        <f t="shared" si="3"/>
        <v>46</v>
      </c>
      <c r="E6" s="19">
        <f t="shared" si="3"/>
        <v>17</v>
      </c>
      <c r="F6" s="19">
        <f t="shared" si="3"/>
        <v>4</v>
      </c>
      <c r="G6" s="19">
        <f t="shared" si="3"/>
        <v>0</v>
      </c>
      <c r="H6" s="19" t="str">
        <f t="shared" si="3"/>
        <v>茨城県　東海村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66.16</v>
      </c>
      <c r="P6" s="20">
        <f t="shared" si="3"/>
        <v>29.15</v>
      </c>
      <c r="Q6" s="20">
        <f t="shared" si="3"/>
        <v>80.48</v>
      </c>
      <c r="R6" s="20">
        <f t="shared" si="3"/>
        <v>2640</v>
      </c>
      <c r="S6" s="20">
        <f t="shared" si="3"/>
        <v>38328</v>
      </c>
      <c r="T6" s="20">
        <f t="shared" si="3"/>
        <v>38</v>
      </c>
      <c r="U6" s="20">
        <f t="shared" si="3"/>
        <v>1008.63</v>
      </c>
      <c r="V6" s="20">
        <f t="shared" si="3"/>
        <v>11153</v>
      </c>
      <c r="W6" s="20">
        <f t="shared" si="3"/>
        <v>4.34</v>
      </c>
      <c r="X6" s="20">
        <f t="shared" si="3"/>
        <v>2569.8200000000002</v>
      </c>
      <c r="Y6" s="21" t="str">
        <f>IF(Y7="",NA(),Y7)</f>
        <v>-</v>
      </c>
      <c r="Z6" s="21" t="str">
        <f t="shared" ref="Z6:AH6" si="4">IF(Z7="",NA(),Z7)</f>
        <v>-</v>
      </c>
      <c r="AA6" s="21">
        <f t="shared" si="4"/>
        <v>104.63</v>
      </c>
      <c r="AB6" s="21">
        <f t="shared" si="4"/>
        <v>100.16</v>
      </c>
      <c r="AC6" s="21">
        <f t="shared" si="4"/>
        <v>115.03</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70.83</v>
      </c>
      <c r="AX6" s="21">
        <f t="shared" si="6"/>
        <v>48.15</v>
      </c>
      <c r="AY6" s="21">
        <f t="shared" si="6"/>
        <v>34.56</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362.1</v>
      </c>
      <c r="BI6" s="21">
        <f t="shared" si="7"/>
        <v>221.02</v>
      </c>
      <c r="BJ6" s="21">
        <f t="shared" si="7"/>
        <v>287.85000000000002</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88.55</v>
      </c>
      <c r="BT6" s="21">
        <f t="shared" si="8"/>
        <v>91.78</v>
      </c>
      <c r="BU6" s="21">
        <f t="shared" si="8"/>
        <v>93.21</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150</v>
      </c>
      <c r="CE6" s="21">
        <f t="shared" si="9"/>
        <v>150</v>
      </c>
      <c r="CF6" s="21">
        <f t="shared" si="9"/>
        <v>150.03</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80.94</v>
      </c>
      <c r="DA6" s="21">
        <f t="shared" si="11"/>
        <v>81.23</v>
      </c>
      <c r="DB6" s="21">
        <f t="shared" si="11"/>
        <v>81.239999999999995</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2.68</v>
      </c>
      <c r="DL6" s="21">
        <f t="shared" si="12"/>
        <v>5.15</v>
      </c>
      <c r="DM6" s="21">
        <f t="shared" si="12"/>
        <v>7.64</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83411</v>
      </c>
      <c r="D7" s="23">
        <v>46</v>
      </c>
      <c r="E7" s="23">
        <v>17</v>
      </c>
      <c r="F7" s="23">
        <v>4</v>
      </c>
      <c r="G7" s="23">
        <v>0</v>
      </c>
      <c r="H7" s="23" t="s">
        <v>95</v>
      </c>
      <c r="I7" s="23" t="s">
        <v>96</v>
      </c>
      <c r="J7" s="23" t="s">
        <v>97</v>
      </c>
      <c r="K7" s="23" t="s">
        <v>98</v>
      </c>
      <c r="L7" s="23" t="s">
        <v>99</v>
      </c>
      <c r="M7" s="23" t="s">
        <v>100</v>
      </c>
      <c r="N7" s="24" t="s">
        <v>101</v>
      </c>
      <c r="O7" s="24">
        <v>66.16</v>
      </c>
      <c r="P7" s="24">
        <v>29.15</v>
      </c>
      <c r="Q7" s="24">
        <v>80.48</v>
      </c>
      <c r="R7" s="24">
        <v>2640</v>
      </c>
      <c r="S7" s="24">
        <v>38328</v>
      </c>
      <c r="T7" s="24">
        <v>38</v>
      </c>
      <c r="U7" s="24">
        <v>1008.63</v>
      </c>
      <c r="V7" s="24">
        <v>11153</v>
      </c>
      <c r="W7" s="24">
        <v>4.34</v>
      </c>
      <c r="X7" s="24">
        <v>2569.8200000000002</v>
      </c>
      <c r="Y7" s="24" t="s">
        <v>101</v>
      </c>
      <c r="Z7" s="24" t="s">
        <v>101</v>
      </c>
      <c r="AA7" s="24">
        <v>104.63</v>
      </c>
      <c r="AB7" s="24">
        <v>100.16</v>
      </c>
      <c r="AC7" s="24">
        <v>115.03</v>
      </c>
      <c r="AD7" s="24" t="s">
        <v>101</v>
      </c>
      <c r="AE7" s="24" t="s">
        <v>101</v>
      </c>
      <c r="AF7" s="24">
        <v>102.73</v>
      </c>
      <c r="AG7" s="24">
        <v>105.78</v>
      </c>
      <c r="AH7" s="24">
        <v>106.09</v>
      </c>
      <c r="AI7" s="24">
        <v>105.35</v>
      </c>
      <c r="AJ7" s="24" t="s">
        <v>101</v>
      </c>
      <c r="AK7" s="24" t="s">
        <v>101</v>
      </c>
      <c r="AL7" s="24">
        <v>0</v>
      </c>
      <c r="AM7" s="24">
        <v>0</v>
      </c>
      <c r="AN7" s="24">
        <v>0</v>
      </c>
      <c r="AO7" s="24" t="s">
        <v>101</v>
      </c>
      <c r="AP7" s="24" t="s">
        <v>101</v>
      </c>
      <c r="AQ7" s="24">
        <v>94.97</v>
      </c>
      <c r="AR7" s="24">
        <v>63.96</v>
      </c>
      <c r="AS7" s="24">
        <v>69.42</v>
      </c>
      <c r="AT7" s="24">
        <v>63.89</v>
      </c>
      <c r="AU7" s="24" t="s">
        <v>101</v>
      </c>
      <c r="AV7" s="24" t="s">
        <v>101</v>
      </c>
      <c r="AW7" s="24">
        <v>70.83</v>
      </c>
      <c r="AX7" s="24">
        <v>48.15</v>
      </c>
      <c r="AY7" s="24">
        <v>34.56</v>
      </c>
      <c r="AZ7" s="24" t="s">
        <v>101</v>
      </c>
      <c r="BA7" s="24" t="s">
        <v>101</v>
      </c>
      <c r="BB7" s="24">
        <v>47.72</v>
      </c>
      <c r="BC7" s="24">
        <v>44.24</v>
      </c>
      <c r="BD7" s="24">
        <v>43.07</v>
      </c>
      <c r="BE7" s="24">
        <v>44.07</v>
      </c>
      <c r="BF7" s="24" t="s">
        <v>101</v>
      </c>
      <c r="BG7" s="24" t="s">
        <v>101</v>
      </c>
      <c r="BH7" s="24">
        <v>362.1</v>
      </c>
      <c r="BI7" s="24">
        <v>221.02</v>
      </c>
      <c r="BJ7" s="24">
        <v>287.85000000000002</v>
      </c>
      <c r="BK7" s="24" t="s">
        <v>101</v>
      </c>
      <c r="BL7" s="24" t="s">
        <v>101</v>
      </c>
      <c r="BM7" s="24">
        <v>1206.79</v>
      </c>
      <c r="BN7" s="24">
        <v>1258.43</v>
      </c>
      <c r="BO7" s="24">
        <v>1163.75</v>
      </c>
      <c r="BP7" s="24">
        <v>1201.79</v>
      </c>
      <c r="BQ7" s="24" t="s">
        <v>101</v>
      </c>
      <c r="BR7" s="24" t="s">
        <v>101</v>
      </c>
      <c r="BS7" s="24">
        <v>88.55</v>
      </c>
      <c r="BT7" s="24">
        <v>91.78</v>
      </c>
      <c r="BU7" s="24">
        <v>93.21</v>
      </c>
      <c r="BV7" s="24" t="s">
        <v>101</v>
      </c>
      <c r="BW7" s="24" t="s">
        <v>101</v>
      </c>
      <c r="BX7" s="24">
        <v>71.84</v>
      </c>
      <c r="BY7" s="24">
        <v>73.36</v>
      </c>
      <c r="BZ7" s="24">
        <v>72.599999999999994</v>
      </c>
      <c r="CA7" s="24">
        <v>75.31</v>
      </c>
      <c r="CB7" s="24" t="s">
        <v>101</v>
      </c>
      <c r="CC7" s="24" t="s">
        <v>101</v>
      </c>
      <c r="CD7" s="24">
        <v>150</v>
      </c>
      <c r="CE7" s="24">
        <v>150</v>
      </c>
      <c r="CF7" s="24">
        <v>150.03</v>
      </c>
      <c r="CG7" s="24" t="s">
        <v>101</v>
      </c>
      <c r="CH7" s="24" t="s">
        <v>101</v>
      </c>
      <c r="CI7" s="24">
        <v>228.47</v>
      </c>
      <c r="CJ7" s="24">
        <v>224.88</v>
      </c>
      <c r="CK7" s="24">
        <v>228.64</v>
      </c>
      <c r="CL7" s="24">
        <v>216.39</v>
      </c>
      <c r="CM7" s="24" t="s">
        <v>101</v>
      </c>
      <c r="CN7" s="24" t="s">
        <v>101</v>
      </c>
      <c r="CO7" s="24" t="s">
        <v>101</v>
      </c>
      <c r="CP7" s="24" t="s">
        <v>101</v>
      </c>
      <c r="CQ7" s="24" t="s">
        <v>101</v>
      </c>
      <c r="CR7" s="24" t="s">
        <v>101</v>
      </c>
      <c r="CS7" s="24" t="s">
        <v>101</v>
      </c>
      <c r="CT7" s="24">
        <v>42.47</v>
      </c>
      <c r="CU7" s="24">
        <v>42.4</v>
      </c>
      <c r="CV7" s="24">
        <v>42.28</v>
      </c>
      <c r="CW7" s="24">
        <v>42.57</v>
      </c>
      <c r="CX7" s="24" t="s">
        <v>101</v>
      </c>
      <c r="CY7" s="24" t="s">
        <v>101</v>
      </c>
      <c r="CZ7" s="24">
        <v>80.94</v>
      </c>
      <c r="DA7" s="24">
        <v>81.23</v>
      </c>
      <c r="DB7" s="24">
        <v>81.239999999999995</v>
      </c>
      <c r="DC7" s="24" t="s">
        <v>101</v>
      </c>
      <c r="DD7" s="24" t="s">
        <v>101</v>
      </c>
      <c r="DE7" s="24">
        <v>83.75</v>
      </c>
      <c r="DF7" s="24">
        <v>84.19</v>
      </c>
      <c r="DG7" s="24">
        <v>84.34</v>
      </c>
      <c r="DH7" s="24">
        <v>85.24</v>
      </c>
      <c r="DI7" s="24" t="s">
        <v>101</v>
      </c>
      <c r="DJ7" s="24" t="s">
        <v>101</v>
      </c>
      <c r="DK7" s="24">
        <v>2.68</v>
      </c>
      <c r="DL7" s="24">
        <v>5.15</v>
      </c>
      <c r="DM7" s="24">
        <v>7.64</v>
      </c>
      <c r="DN7" s="24" t="s">
        <v>101</v>
      </c>
      <c r="DO7" s="24" t="s">
        <v>101</v>
      </c>
      <c r="DP7" s="24">
        <v>24.68</v>
      </c>
      <c r="DQ7" s="24">
        <v>21.36</v>
      </c>
      <c r="DR7" s="24">
        <v>22.79</v>
      </c>
      <c r="DS7" s="24">
        <v>25.87</v>
      </c>
      <c r="DT7" s="24" t="s">
        <v>101</v>
      </c>
      <c r="DU7" s="24" t="s">
        <v>101</v>
      </c>
      <c r="DV7" s="24">
        <v>0</v>
      </c>
      <c r="DW7" s="24">
        <v>0</v>
      </c>
      <c r="DX7" s="24">
        <v>0</v>
      </c>
      <c r="DY7" s="24" t="s">
        <v>101</v>
      </c>
      <c r="DZ7" s="24" t="s">
        <v>101</v>
      </c>
      <c r="EA7" s="24">
        <v>8.6199999999999992</v>
      </c>
      <c r="EB7" s="24">
        <v>0.01</v>
      </c>
      <c r="EC7" s="24">
        <v>0.01</v>
      </c>
      <c r="ED7" s="24">
        <v>0.01</v>
      </c>
      <c r="EE7" s="24" t="s">
        <v>101</v>
      </c>
      <c r="EF7" s="24" t="s">
        <v>101</v>
      </c>
      <c r="EG7" s="24">
        <v>0</v>
      </c>
      <c r="EH7" s="24">
        <v>0</v>
      </c>
      <c r="EI7" s="24">
        <v>0</v>
      </c>
      <c r="EJ7" s="24" t="s">
        <v>101</v>
      </c>
      <c r="EK7" s="24" t="s">
        <v>101</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2023-01-18T09:14:12Z</cp:lastPrinted>
  <dcterms:created xsi:type="dcterms:W3CDTF">2022-12-01T01:26:40Z</dcterms:created>
  <dcterms:modified xsi:type="dcterms:W3CDTF">2023-02-13T09:48:18Z</dcterms:modified>
  <cp:category/>
</cp:coreProperties>
</file>