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5_稲敷市\"/>
    </mc:Choice>
  </mc:AlternateContent>
  <workbookProtection workbookAlgorithmName="SHA-512" workbookHashValue="ArjicmcMR4f1OtV0kzAW4OTOi045ZZ8zjsv92INhhtsMJBTt0ymtBI1TQdmNq4zvWuJAxbvwShlPvHUmdRMOzg==" workbookSaltValue="iq5ROOI2aRZZZ2y/bw7O9A==" workbookSpinCount="100000" lockStructure="1"/>
  <bookViews>
    <workbookView xWindow="0" yWindow="0" windowWidth="20490" windowHeight="777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<sst xmlns="http://schemas.openxmlformats.org/spreadsheetml/2006/main" count="275" uniqueCount="116">
  <si>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</si>
  <si>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</si>
  <si>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</si>
  <si>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</si>
  <si>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</si>
  <si>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</si>
  <si>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</si>
  <si>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</si>
  <si>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</si>
  <si>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</si>
  <si>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</si>
  <si>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</si>
  <si>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</si>
  <si>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</si>
  <si>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</si>
  <si>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</si>
  <si>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</si>
  <si>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</si>
  <si>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</si>
  <si>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</si>
  <si>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</si>
  <si>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</si>
  <si>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</si>
  <si>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</si>
  <si>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</si>
  <si>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</si>
  <si>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</si>
  <si>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</si>
  <si>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</si>
  <si>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</si>
  <si>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</si>
  <si>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</si>
  <si>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</si>
  <si>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</si>
  <si>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</si>
  <si>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</si>
  <si>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</si>
  <si>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</si>
  <si>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</si>
  <si>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</si>
  <si>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</si>
  <si>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</si>
  <si>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</si>
  <si>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</si>
  <si>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</si>
  <si>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</si>
  <si>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</si>
  <si>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</si>
  <si>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</si>
  <si>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</si>
  <si>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</si>
  <si>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</si>
  <si>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</si>
  <si>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</si>
  <si>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</si>
  <si>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</si>
  <si>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</si>
  <si>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</si>
  <si>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</si>
  <si>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</si>
  <si>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</si>
  <si>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</si>
  <si>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</si>
  <si>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</si>
  <si>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</si>
  <si>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</si>
  <si>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</si>
  <si>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</si>
  <si>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</si>
  <si>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</si>
  <si>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</si>
  <si>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</si>
  <si>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</si>
  <si>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</si>
  <si>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</si>
  <si>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</si>
  <si>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</si>
  <si>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</si>
  <si>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</si>
  <si>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</si>
  <si>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</si>
  <si>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</si>
  <si>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</si>
  <si>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</si>
  <si>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</si>
  <si>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</si>
  <si>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</si>
  <si>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</si>
  <si>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</si>
  <si>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</si>
  <si>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</si>
  <si>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</si>
  <si>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</si>
  <si>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</si>
  <si>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</si>
  <si>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</si>
  <si>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</si>
  <si>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</si>
  <si>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</si>
  <si>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</si>
  <si>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</si>
  <si>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</si>
  <si>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</si>
  <si>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</si>
  <si>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</si>
  <si>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</si>
  <si>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</si>
  <si>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</si>
  <si>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</si>
  <si>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</si>
  <si>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</si>
  <si>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</si>
  <si>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</si>
  <si>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7" eb="259">
      <t>タスウ</t>
    </rPh>
    <rPh sb="264" eb="266">
      <t>コウシン</t>
    </rPh>
    <rPh sb="266" eb="268">
      <t>ザイゲン</t>
    </rPh>
    <rPh sb="269" eb="271">
      <t>カクホ</t>
    </rPh>
    <rPh sb="273" eb="275">
      <t>ヒツヨウ</t>
    </rPh>
    <rPh sb="287" eb="289">
      <t>カンキョ</t>
    </rPh>
    <rPh sb="290" eb="292">
      <t>タイヨウ</t>
    </rPh>
    <rPh sb="292" eb="294">
      <t>ネンスウ</t>
    </rPh>
    <rPh sb="295" eb="297">
      <t>トウライ</t>
    </rPh>
    <rPh sb="317" eb="319">
      <t>ノチノチ</t>
    </rPh>
    <rPh sb="320" eb="322">
      <t>カイチク</t>
    </rPh>
    <rPh sb="323" eb="324">
      <t>ソナ</t>
    </rPh>
    <rPh sb="325" eb="327">
      <t>ザイゲン</t>
    </rPh>
    <rPh sb="328" eb="330">
      <t>カクホ</t>
    </rPh>
    <rPh sb="331" eb="332">
      <t>オコナ</t>
    </rPh>
    <rPh sb="333" eb="335">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</si>
  <si>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85" eb="287">
      <t>コンゴ</t>
    </rPh>
    <rPh sb="297" eb="299">
      <t>ケイカク</t>
    </rPh>
    <rPh sb="300" eb="301">
      <t>モト</t>
    </rPh>
    <rPh sb="304" eb="306">
      <t>カンキョ</t>
    </rPh>
    <rPh sb="307" eb="308">
      <t>フク</t>
    </rPh>
    <rPh sb="310" eb="312">
      <t>シセツ</t>
    </rPh>
    <rPh sb="312" eb="314">
      <t>ゼンタイ</t>
    </rPh>
    <rPh sb="315" eb="317">
      <t>カイチク</t>
    </rPh>
    <rPh sb="318" eb="320">
      <t>コウシン</t>
    </rPh>
    <rPh sb="321" eb="324">
      <t>ケイカクテキ</t>
    </rPh>
    <rPh sb="325" eb="327">
      <t>ジッシ</t>
    </rPh>
    <phoneticPr fontId="4"/>
  </si>
  <si>
    <t>①について100％を上回っているが、主要因は一般会計繰入金による収入である。また費用を収益が上回った部分のほとんどが、企業債償還金などの資本的支出の補填財源として利用されているため、内部留保資金が少ない。人口減少による使用料収入の減少や修繕費の増加が見込まれるため改善を行う必要がある。
②0％であるが収支が合わない部分について一般会計繰入金に依存しているためである。
③①のとおり、利益のほとんどが補填財源として使用され流出してしまっている。そのため内部留保資金が少なく、100％を下回っており短期的な支払能力が確保できていない。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⑦類似団体平均より高い結果となっているが、当市は地下水位が高いエリアが多く、不明水流入が要因。不明水対策を図る必要がある。
⑧類似団体平均より低い結果となっている。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9" eb="61">
      <t>キギョウ</t>
    </rPh>
    <rPh sb="61" eb="62">
      <t>サイ</t>
    </rPh>
    <rPh sb="62" eb="64">
      <t>ショウカン</t>
    </rPh>
    <rPh sb="64" eb="65">
      <t>キン</t>
    </rPh>
    <rPh sb="68" eb="71">
      <t>シホンテキ</t>
    </rPh>
    <rPh sb="71" eb="73">
      <t>シシュツ</t>
    </rPh>
    <rPh sb="74" eb="76">
      <t>ホテン</t>
    </rPh>
    <rPh sb="76" eb="78">
      <t>ザイゲン</t>
    </rPh>
    <rPh sb="81" eb="83">
      <t>リヨウ</t>
    </rPh>
    <rPh sb="91" eb="93">
      <t>ナイブ</t>
    </rPh>
    <rPh sb="93" eb="95">
      <t>リュウホ</t>
    </rPh>
    <rPh sb="95" eb="97">
      <t>シキン</t>
    </rPh>
    <rPh sb="98" eb="99">
      <t>スク</t>
    </rPh>
    <rPh sb="102" eb="104">
      <t>ジンコウ</t>
    </rPh>
    <rPh sb="104" eb="106">
      <t>ゲンショウ</t>
    </rPh>
    <rPh sb="109" eb="112">
      <t>シヨウリョウ</t>
    </rPh>
    <rPh sb="112" eb="114">
      <t>シュウニュウ</t>
    </rPh>
    <rPh sb="115" eb="117">
      <t>ゲンショウ</t>
    </rPh>
    <rPh sb="118" eb="120">
      <t>シュウゼン</t>
    </rPh>
    <rPh sb="120" eb="121">
      <t>ヒ</t>
    </rPh>
    <rPh sb="122" eb="124">
      <t>ゾウカ</t>
    </rPh>
    <rPh sb="125" eb="127">
      <t>ミコ</t>
    </rPh>
    <rPh sb="132" eb="134">
      <t>カイゼン</t>
    </rPh>
    <rPh sb="135" eb="136">
      <t>オコナ</t>
    </rPh>
    <rPh sb="137" eb="139">
      <t>ヒツヨウ</t>
    </rPh>
    <rPh sb="151" eb="153">
      <t>シュウシ</t>
    </rPh>
    <rPh sb="154" eb="155">
      <t>ア</t>
    </rPh>
    <rPh sb="158" eb="160">
      <t>ブブン</t>
    </rPh>
    <rPh sb="164" eb="166">
      <t>イッパン</t>
    </rPh>
    <rPh sb="166" eb="168">
      <t>カイケイ</t>
    </rPh>
    <rPh sb="168" eb="170">
      <t>クリイレ</t>
    </rPh>
    <rPh sb="170" eb="171">
      <t>キン</t>
    </rPh>
    <rPh sb="172" eb="174">
      <t>イゾン</t>
    </rPh>
    <rPh sb="192" eb="194">
      <t>リエキ</t>
    </rPh>
    <rPh sb="207" eb="209">
      <t>シヨウ</t>
    </rPh>
    <rPh sb="226" eb="228">
      <t>ナイブ</t>
    </rPh>
    <rPh sb="228" eb="230">
      <t>リュウホ</t>
    </rPh>
    <rPh sb="230" eb="232">
      <t>シキン</t>
    </rPh>
    <rPh sb="233" eb="234">
      <t>スク</t>
    </rPh>
    <rPh sb="242" eb="244">
      <t>シタマワ</t>
    </rPh>
    <rPh sb="248" eb="251">
      <t>タンキテキ</t>
    </rPh>
    <rPh sb="252" eb="254">
      <t>シハライ</t>
    </rPh>
    <rPh sb="254" eb="256">
      <t>ノウリョク</t>
    </rPh>
    <rPh sb="257" eb="259">
      <t>カクホ</t>
    </rPh>
    <rPh sb="268" eb="270">
      <t>ゼンガク</t>
    </rPh>
    <rPh sb="270" eb="272">
      <t>イッパン</t>
    </rPh>
    <rPh sb="272" eb="274">
      <t>カイケイ</t>
    </rPh>
    <rPh sb="274" eb="276">
      <t>クリイレ</t>
    </rPh>
    <rPh sb="276" eb="277">
      <t>キン</t>
    </rPh>
    <rPh sb="278" eb="280">
      <t>イゾン</t>
    </rPh>
    <rPh sb="282" eb="283">
      <t>カタチ</t>
    </rPh>
    <rPh sb="308" eb="310">
      <t>ケイヒ</t>
    </rPh>
    <rPh sb="311" eb="314">
      <t>シヨウリョウ</t>
    </rPh>
    <rPh sb="315" eb="316">
      <t>マカナ</t>
    </rPh>
    <rPh sb="322" eb="323">
      <t>マカナ</t>
    </rPh>
    <rPh sb="328" eb="330">
      <t>ブブン</t>
    </rPh>
    <rPh sb="335" eb="337">
      <t>イッパン</t>
    </rPh>
    <rPh sb="337" eb="339">
      <t>カイケイ</t>
    </rPh>
    <rPh sb="339" eb="341">
      <t>クリイレ</t>
    </rPh>
    <rPh sb="341" eb="342">
      <t>キン</t>
    </rPh>
    <rPh sb="343" eb="345">
      <t>ジュウトウ</t>
    </rPh>
    <rPh sb="351" eb="354">
      <t>スイセンカ</t>
    </rPh>
    <rPh sb="354" eb="355">
      <t>リツ</t>
    </rPh>
    <rPh sb="356" eb="358">
      <t>コウジョウ</t>
    </rPh>
    <rPh sb="360" eb="362">
      <t>ユウシュウ</t>
    </rPh>
    <rPh sb="362" eb="364">
      <t>スイリョウ</t>
    </rPh>
    <rPh sb="365" eb="367">
      <t>ゾウカ</t>
    </rPh>
    <rPh sb="379" eb="381">
      <t>オスイ</t>
    </rPh>
    <rPh sb="381" eb="383">
      <t>ショリ</t>
    </rPh>
    <rPh sb="383" eb="384">
      <t>ヒ</t>
    </rPh>
    <rPh sb="385" eb="386">
      <t>ヘ</t>
    </rPh>
    <rPh sb="388" eb="390">
      <t>ホウホウ</t>
    </rPh>
    <rPh sb="391" eb="393">
      <t>ケントウ</t>
    </rPh>
    <rPh sb="395" eb="397">
      <t>イッパン</t>
    </rPh>
    <rPh sb="397" eb="399">
      <t>カイケイ</t>
    </rPh>
    <rPh sb="400" eb="402">
      <t>イゾン</t>
    </rPh>
    <rPh sb="404" eb="406">
      <t>ダッキャク</t>
    </rPh>
    <rPh sb="408" eb="410">
      <t>ヒツヨウ</t>
    </rPh>
    <rPh sb="436" eb="438">
      <t>トウシ</t>
    </rPh>
    <rPh sb="439" eb="441">
      <t>チカ</t>
    </rPh>
    <rPh sb="441" eb="443">
      <t>スイイ</t>
    </rPh>
    <rPh sb="444" eb="445">
      <t>タカ</t>
    </rPh>
    <rPh sb="450" eb="451">
      <t>オオ</t>
    </rPh>
    <rPh sb="453" eb="455">
      <t>フメイ</t>
    </rPh>
    <rPh sb="455" eb="456">
      <t>スイ</t>
    </rPh>
    <rPh sb="456" eb="458">
      <t>リュウニュウ</t>
    </rPh>
    <rPh sb="459" eb="461">
      <t>ヨウイン</t>
    </rPh>
    <rPh sb="462" eb="464">
      <t>フメイ</t>
    </rPh>
    <rPh sb="464" eb="465">
      <t>スイ</t>
    </rPh>
    <rPh sb="465" eb="467">
      <t>タイサク</t>
    </rPh>
    <rPh sb="468" eb="469">
      <t>ハカ</t>
    </rPh>
    <rPh sb="470" eb="472">
      <t>ヒツヨウ</t>
    </rPh>
    <rPh sb="478" eb="480">
      <t>ルイジ</t>
    </rPh>
    <rPh sb="480" eb="482">
      <t>ダンタイ</t>
    </rPh>
    <rPh sb="482" eb="484">
      <t>ヘイキン</t>
    </rPh>
    <rPh sb="486" eb="487">
      <t>ヒク</t>
    </rPh>
    <rPh sb="488" eb="490">
      <t>ケッカ</t>
    </rPh>
    <rPh sb="497" eb="499">
      <t>トウシ</t>
    </rPh>
    <rPh sb="500" eb="503">
      <t>コウレイシャ</t>
    </rPh>
    <rPh sb="503" eb="505">
      <t>セタイ</t>
    </rPh>
    <rPh sb="506" eb="508">
      <t>ワリアイ</t>
    </rPh>
    <rPh sb="509" eb="510">
      <t>オオ</t>
    </rPh>
    <rPh sb="513" eb="516">
      <t>ゲスイドウ</t>
    </rPh>
    <rPh sb="517" eb="519">
      <t>セツゾク</t>
    </rPh>
    <rPh sb="524" eb="525">
      <t>タク</t>
    </rPh>
    <rPh sb="525" eb="526">
      <t>ナイ</t>
    </rPh>
    <rPh sb="526" eb="528">
      <t>ハイカン</t>
    </rPh>
    <rPh sb="528" eb="530">
      <t>コウジ</t>
    </rPh>
    <rPh sb="531" eb="534">
      <t>セッキョクテキ</t>
    </rPh>
    <rPh sb="535" eb="536">
      <t>オコナ</t>
    </rPh>
    <rPh sb="544" eb="545">
      <t>カンガ</t>
    </rPh>
    <rPh sb="549" eb="552">
      <t>ミセツゾク</t>
    </rPh>
    <rPh sb="553" eb="555">
      <t>カタガタ</t>
    </rPh>
    <rPh sb="564" eb="565">
      <t>オコナ</t>
    </rPh>
    <rPh sb="569" eb="5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</si>
</sst>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68-4B24-9F38-D2F6C6BEF3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9D68-4B24-9F38-D2F6C6BEF3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48.3</c:v>
                </c:pt>
                <c:pt idx="3">
                  <c:v>54.59</c:v>
                </c:pt>
                <c:pt idx="4">
                  <c:v>55.04</c:v>
                </c:pt>
              </c:numCache>
            </c:numRef>
          </c:val>
          <c:extLst>
            <c:ext xmlns:c16="http://schemas.microsoft.com/office/drawing/2014/chart" uri="{C3380CC4-5D6E-409C-BE32-E72D297353CC}">
              <c16:uniqueId val="{00000000-9629-474D-B732-E1E6FF5687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9629-474D-B732-E1E6FF5687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73.989999999999995</c:v>
                </c:pt>
                <c:pt idx="3">
                  <c:v>81.22</c:v>
                </c:pt>
                <c:pt idx="4">
                  <c:v>84.57</c:v>
                </c:pt>
              </c:numCache>
            </c:numRef>
          </c:val>
          <c:extLst>
            <c:ext xmlns:c16="http://schemas.microsoft.com/office/drawing/2014/chart" uri="{C3380CC4-5D6E-409C-BE32-E72D297353CC}">
              <c16:uniqueId val="{00000000-D3C4-4FD7-A790-BC9CC91C6B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D3C4-4FD7-A790-BC9CC91C6B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118.04</c:v>
                </c:pt>
                <c:pt idx="3">
                  <c:v>114.82</c:v>
                </c:pt>
                <c:pt idx="4">
                  <c:v>119.83</c:v>
                </c:pt>
              </c:numCache>
            </c:numRef>
          </c:val>
          <c:extLst>
            <c:ext xmlns:c16="http://schemas.microsoft.com/office/drawing/2014/chart" uri="{C3380CC4-5D6E-409C-BE32-E72D297353CC}">
              <c16:uniqueId val="{00000000-64AE-4DED-B257-68851A800E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64AE-4DED-B257-68851A800E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34.9</c:v>
                </c:pt>
                <c:pt idx="3">
                  <c:v>35.93</c:v>
                </c:pt>
                <c:pt idx="4">
                  <c:v>37.700000000000003</c:v>
                </c:pt>
              </c:numCache>
            </c:numRef>
          </c:val>
          <c:extLst>
            <c:ext xmlns:c16="http://schemas.microsoft.com/office/drawing/2014/chart" uri="{C3380CC4-5D6E-409C-BE32-E72D297353CC}">
              <c16:uniqueId val="{00000000-44DF-4FB6-9119-CC18CB2154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44DF-4FB6-9119-CC18CB2154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1D-48B1-B3D6-3615D6D75F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8D1D-48B1-B3D6-3615D6D75F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14-479D-B4E0-EE3D0CA196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8614-479D-B4E0-EE3D0CA196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49.76</c:v>
                </c:pt>
                <c:pt idx="3">
                  <c:v>30.07</c:v>
                </c:pt>
                <c:pt idx="4">
                  <c:v>24.67</c:v>
                </c:pt>
              </c:numCache>
            </c:numRef>
          </c:val>
          <c:extLst>
            <c:ext xmlns:c16="http://schemas.microsoft.com/office/drawing/2014/chart" uri="{C3380CC4-5D6E-409C-BE32-E72D297353CC}">
              <c16:uniqueId val="{00000000-BF14-4D45-895B-B250153DE3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BF14-4D45-895B-B250153DE3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AA-49A5-95E0-9EC8DB1A13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C5AA-49A5-95E0-9EC8DB1A13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65.16</c:v>
                </c:pt>
                <c:pt idx="3">
                  <c:v>63.87</c:v>
                </c:pt>
                <c:pt idx="4">
                  <c:v>65.569999999999993</c:v>
                </c:pt>
              </c:numCache>
            </c:numRef>
          </c:val>
          <c:extLst>
            <c:ext xmlns:c16="http://schemas.microsoft.com/office/drawing/2014/chart" uri="{C3380CC4-5D6E-409C-BE32-E72D297353CC}">
              <c16:uniqueId val="{00000000-DA1E-435C-B26E-03F2BE2DAF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DA1E-435C-B26E-03F2BE2DAF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230.07</c:v>
                </c:pt>
                <c:pt idx="3">
                  <c:v>225.12</c:v>
                </c:pt>
                <c:pt idx="4">
                  <c:v>229.62</c:v>
                </c:pt>
              </c:numCache>
            </c:numRef>
          </c:val>
          <c:extLst>
            <c:ext xmlns:c16="http://schemas.microsoft.com/office/drawing/2014/chart" uri="{C3380CC4-5D6E-409C-BE32-E72D297353CC}">
              <c16:uniqueId val="{00000000-A58D-40DF-9AE8-45B28468B7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A58D-40DF-9AE8-45B28468B7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稲敷市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39111</v>
      </c>
      <c r="AM8" s="42"/>
      <c r="AN8" s="42"/>
      <c r="AO8" s="42"/>
      <c r="AP8" s="42"/>
      <c r="AQ8" s="42"/>
      <c r="AR8" s="42"/>
      <c r="AS8" s="42"/>
      <c r="AT8" s="35">
        <f>データ!T6</f>
        <v>205.81</v>
      </c>
      <c r="AU8" s="35"/>
      <c r="AV8" s="35"/>
      <c r="AW8" s="35"/>
      <c r="AX8" s="35"/>
      <c r="AY8" s="35"/>
      <c r="AZ8" s="35"/>
      <c r="BA8" s="35"/>
      <c r="BB8" s="35">
        <f>データ!U6</f>
        <v>190.03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50.95</v>
      </c>
      <c r="J10" s="35"/>
      <c r="K10" s="35"/>
      <c r="L10" s="35"/>
      <c r="M10" s="35"/>
      <c r="N10" s="35"/>
      <c r="O10" s="35"/>
      <c r="P10" s="35">
        <f>データ!P6</f>
        <v>34.36</v>
      </c>
      <c r="Q10" s="35"/>
      <c r="R10" s="35"/>
      <c r="S10" s="35"/>
      <c r="T10" s="35"/>
      <c r="U10" s="35"/>
      <c r="V10" s="35"/>
      <c r="W10" s="35">
        <f>データ!Q6</f>
        <v>91.1</v>
      </c>
      <c r="X10" s="35"/>
      <c r="Y10" s="35"/>
      <c r="Z10" s="35"/>
      <c r="AA10" s="35"/>
      <c r="AB10" s="35"/>
      <c r="AC10" s="35"/>
      <c r="AD10" s="42">
        <f>データ!R6</f>
        <v>3080</v>
      </c>
      <c r="AE10" s="42"/>
      <c r="AF10" s="42"/>
      <c r="AG10" s="42"/>
      <c r="AH10" s="42"/>
      <c r="AI10" s="42"/>
      <c r="AJ10" s="42"/>
      <c r="AK10" s="2"/>
      <c r="AL10" s="42">
        <f>データ!V6</f>
        <v>13325</v>
      </c>
      <c r="AM10" s="42"/>
      <c r="AN10" s="42"/>
      <c r="AO10" s="42"/>
      <c r="AP10" s="42"/>
      <c r="AQ10" s="42"/>
      <c r="AR10" s="42"/>
      <c r="AS10" s="42"/>
      <c r="AT10" s="35">
        <f>データ!W6</f>
        <v>9.73</v>
      </c>
      <c r="AU10" s="35"/>
      <c r="AV10" s="35"/>
      <c r="AW10" s="35"/>
      <c r="AX10" s="35"/>
      <c r="AY10" s="35"/>
      <c r="AZ10" s="35"/>
      <c r="BA10" s="35"/>
      <c r="BB10" s="35">
        <f>データ!X6</f>
        <v>1369.48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Qrq2Xyd3ipcy8r9Q55QCJs9CvzKCWl4jcu9dBgiIUIgB8XhxsrKhz9S7lTMoaWYWTqKvjmBBlqvJI+BtO5MOw==" saltValue="s9Yc5TDyTsOwAfojHl6WN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82295</v>
      </c>
      <c r="D6" s="19">
        <f t="shared" si="3"/>
        <v>46</v>
      </c>
      <c r="E6" s="19">
        <f t="shared" si="3"/>
        <v>17</v>
      </c>
      <c r="F6" s="19">
        <f t="shared" si="3"/>
        <v>4</v>
      </c>
      <c r="G6" s="19">
        <f t="shared" si="3"/>
        <v>0</v>
      </c>
      <c r="H6" s="19" t="str">
        <f t="shared" si="3"/>
        <v>茨城県　稲敷市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50.95</v>
      </c>
      <c r="P6" s="20">
        <f t="shared" si="3"/>
        <v>34.36</v>
      </c>
      <c r="Q6" s="20">
        <f t="shared" si="3"/>
        <v>91.1</v>
      </c>
      <c r="R6" s="20">
        <f t="shared" si="3"/>
        <v>3080</v>
      </c>
      <c r="S6" s="20">
        <f t="shared" si="3"/>
        <v>39111</v>
      </c>
      <c r="T6" s="20">
        <f t="shared" si="3"/>
        <v>205.81</v>
      </c>
      <c r="U6" s="20">
        <f t="shared" si="3"/>
        <v>190.03</v>
      </c>
      <c r="V6" s="20">
        <f t="shared" si="3"/>
        <v>13325</v>
      </c>
      <c r="W6" s="20">
        <f t="shared" si="3"/>
        <v>9.73</v>
      </c>
      <c r="X6" s="20">
        <f t="shared" si="3"/>
        <v>1369.48</v>
      </c>
      <c r="Y6" s="21" t="str">
        <f>IF(Y7="",NA(),Y7)</f>
        <v>-</v>
      </c>
      <c r="Z6" s="21" t="str">
        <f t="shared" ref="Z6:AH6" si="4">IF(Z7="",NA(),Z7)</f>
        <v>-</v>
      </c>
      <c r="AA6" s="21">
        <f t="shared" si="4"/>
        <v>118.04</v>
      </c>
      <c r="AB6" s="21">
        <f t="shared" si="4"/>
        <v>114.82</v>
      </c>
      <c r="AC6" s="21">
        <f t="shared" si="4"/>
        <v>119.83</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49.76</v>
      </c>
      <c r="AX6" s="21">
        <f t="shared" si="6"/>
        <v>30.07</v>
      </c>
      <c r="AY6" s="21">
        <f t="shared" si="6"/>
        <v>24.67</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65.16</v>
      </c>
      <c r="BT6" s="21">
        <f t="shared" si="8"/>
        <v>63.87</v>
      </c>
      <c r="BU6" s="21">
        <f t="shared" si="8"/>
        <v>65.569999999999993</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230.07</v>
      </c>
      <c r="CE6" s="21">
        <f t="shared" si="9"/>
        <v>225.12</v>
      </c>
      <c r="CF6" s="21">
        <f t="shared" si="9"/>
        <v>229.62</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48.3</v>
      </c>
      <c r="CP6" s="21">
        <f t="shared" si="10"/>
        <v>54.59</v>
      </c>
      <c r="CQ6" s="21">
        <f t="shared" si="10"/>
        <v>55.04</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73.989999999999995</v>
      </c>
      <c r="DA6" s="21">
        <f t="shared" si="11"/>
        <v>81.22</v>
      </c>
      <c r="DB6" s="21">
        <f t="shared" si="11"/>
        <v>84.57</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34.9</v>
      </c>
      <c r="DL6" s="21">
        <f t="shared" si="12"/>
        <v>35.93</v>
      </c>
      <c r="DM6" s="21">
        <f t="shared" si="12"/>
        <v>37.700000000000003</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82295</v>
      </c>
      <c r="D7" s="23">
        <v>46</v>
      </c>
      <c r="E7" s="23">
        <v>17</v>
      </c>
      <c r="F7" s="23">
        <v>4</v>
      </c>
      <c r="G7" s="23">
        <v>0</v>
      </c>
      <c r="H7" s="23" t="s">
        <v>96</v>
      </c>
      <c r="I7" s="23" t="s">
        <v>97</v>
      </c>
      <c r="J7" s="23" t="s">
        <v>98</v>
      </c>
      <c r="K7" s="23" t="s">
        <v>99</v>
      </c>
      <c r="L7" s="23" t="s">
        <v>100</v>
      </c>
      <c r="M7" s="23" t="s">
        <v>101</v>
      </c>
      <c r="N7" s="24" t="s">
        <v>102</v>
      </c>
      <c r="O7" s="24">
        <v>50.95</v>
      </c>
      <c r="P7" s="24">
        <v>34.36</v>
      </c>
      <c r="Q7" s="24">
        <v>91.1</v>
      </c>
      <c r="R7" s="24">
        <v>3080</v>
      </c>
      <c r="S7" s="24">
        <v>39111</v>
      </c>
      <c r="T7" s="24">
        <v>205.81</v>
      </c>
      <c r="U7" s="24">
        <v>190.03</v>
      </c>
      <c r="V7" s="24">
        <v>13325</v>
      </c>
      <c r="W7" s="24">
        <v>9.73</v>
      </c>
      <c r="X7" s="24">
        <v>1369.48</v>
      </c>
      <c r="Y7" s="24" t="s">
        <v>102</v>
      </c>
      <c r="Z7" s="24" t="s">
        <v>102</v>
      </c>
      <c r="AA7" s="24">
        <v>118.04</v>
      </c>
      <c r="AB7" s="24">
        <v>114.82</v>
      </c>
      <c r="AC7" s="24">
        <v>119.83</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49.76</v>
      </c>
      <c r="AX7" s="24">
        <v>30.07</v>
      </c>
      <c r="AY7" s="24">
        <v>24.67</v>
      </c>
      <c r="AZ7" s="24" t="s">
        <v>102</v>
      </c>
      <c r="BA7" s="24" t="s">
        <v>102</v>
      </c>
      <c r="BB7" s="24">
        <v>47.72</v>
      </c>
      <c r="BC7" s="24">
        <v>44.24</v>
      </c>
      <c r="BD7" s="24">
        <v>43.07</v>
      </c>
      <c r="BE7" s="24">
        <v>44.07</v>
      </c>
      <c r="BF7" s="24" t="s">
        <v>102</v>
      </c>
      <c r="BG7" s="24" t="s">
        <v>102</v>
      </c>
      <c r="BH7" s="24">
        <v>0</v>
      </c>
      <c r="BI7" s="24">
        <v>0</v>
      </c>
      <c r="BJ7" s="24">
        <v>0</v>
      </c>
      <c r="BK7" s="24" t="s">
        <v>102</v>
      </c>
      <c r="BL7" s="24" t="s">
        <v>102</v>
      </c>
      <c r="BM7" s="24">
        <v>1206.79</v>
      </c>
      <c r="BN7" s="24">
        <v>1258.43</v>
      </c>
      <c r="BO7" s="24">
        <v>1163.75</v>
      </c>
      <c r="BP7" s="24">
        <v>1201.79</v>
      </c>
      <c r="BQ7" s="24" t="s">
        <v>102</v>
      </c>
      <c r="BR7" s="24" t="s">
        <v>102</v>
      </c>
      <c r="BS7" s="24">
        <v>65.16</v>
      </c>
      <c r="BT7" s="24">
        <v>63.87</v>
      </c>
      <c r="BU7" s="24">
        <v>65.569999999999993</v>
      </c>
      <c r="BV7" s="24" t="s">
        <v>102</v>
      </c>
      <c r="BW7" s="24" t="s">
        <v>102</v>
      </c>
      <c r="BX7" s="24">
        <v>71.84</v>
      </c>
      <c r="BY7" s="24">
        <v>73.36</v>
      </c>
      <c r="BZ7" s="24">
        <v>72.599999999999994</v>
      </c>
      <c r="CA7" s="24">
        <v>75.31</v>
      </c>
      <c r="CB7" s="24" t="s">
        <v>102</v>
      </c>
      <c r="CC7" s="24" t="s">
        <v>102</v>
      </c>
      <c r="CD7" s="24">
        <v>230.07</v>
      </c>
      <c r="CE7" s="24">
        <v>225.12</v>
      </c>
      <c r="CF7" s="24">
        <v>229.62</v>
      </c>
      <c r="CG7" s="24" t="s">
        <v>102</v>
      </c>
      <c r="CH7" s="24" t="s">
        <v>102</v>
      </c>
      <c r="CI7" s="24">
        <v>228.47</v>
      </c>
      <c r="CJ7" s="24">
        <v>224.88</v>
      </c>
      <c r="CK7" s="24">
        <v>228.64</v>
      </c>
      <c r="CL7" s="24">
        <v>216.39</v>
      </c>
      <c r="CM7" s="24" t="s">
        <v>102</v>
      </c>
      <c r="CN7" s="24" t="s">
        <v>102</v>
      </c>
      <c r="CO7" s="24">
        <v>48.3</v>
      </c>
      <c r="CP7" s="24">
        <v>54.59</v>
      </c>
      <c r="CQ7" s="24">
        <v>55.04</v>
      </c>
      <c r="CR7" s="24" t="s">
        <v>102</v>
      </c>
      <c r="CS7" s="24" t="s">
        <v>102</v>
      </c>
      <c r="CT7" s="24">
        <v>42.47</v>
      </c>
      <c r="CU7" s="24">
        <v>42.4</v>
      </c>
      <c r="CV7" s="24">
        <v>42.28</v>
      </c>
      <c r="CW7" s="24">
        <v>42.57</v>
      </c>
      <c r="CX7" s="24" t="s">
        <v>102</v>
      </c>
      <c r="CY7" s="24" t="s">
        <v>102</v>
      </c>
      <c r="CZ7" s="24">
        <v>73.989999999999995</v>
      </c>
      <c r="DA7" s="24">
        <v>81.22</v>
      </c>
      <c r="DB7" s="24">
        <v>84.57</v>
      </c>
      <c r="DC7" s="24" t="s">
        <v>102</v>
      </c>
      <c r="DD7" s="24" t="s">
        <v>102</v>
      </c>
      <c r="DE7" s="24">
        <v>83.75</v>
      </c>
      <c r="DF7" s="24">
        <v>84.19</v>
      </c>
      <c r="DG7" s="24">
        <v>84.34</v>
      </c>
      <c r="DH7" s="24">
        <v>85.24</v>
      </c>
      <c r="DI7" s="24" t="s">
        <v>102</v>
      </c>
      <c r="DJ7" s="24" t="s">
        <v>102</v>
      </c>
      <c r="DK7" s="24">
        <v>34.9</v>
      </c>
      <c r="DL7" s="24">
        <v>35.93</v>
      </c>
      <c r="DM7" s="24">
        <v>37.700000000000003</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2023-01-10T06:45:19Z</cp:lastPrinted>
  <dcterms:created xsi:type="dcterms:W3CDTF">2022-12-01T01:26:35Z</dcterms:created>
  <dcterms:modified xsi:type="dcterms:W3CDTF">2023-01-26T01:24:58Z</dcterms:modified>
  <cp:category/>
</cp:coreProperties>
</file>