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7_農業集落排水（法適）15\23_筑西市\"/>
    </mc:Choice>
  </mc:AlternateContent>
  <workbookProtection workbookAlgorithmName="SHA-512" workbookHashValue="5C8wiqazrwuO8FFEJIudRDhD2AV0e4gQr/Bv8DlwIao8PLd3H7QdCfWZ4Zbzvb4hPl3INU3P2Tcrw7H8mOuy/g==" workbookSaltValue="EErHu8zJDDqFrhkiweLqEg==" workbookSpinCount="100000" lockStructure="1"/>
  <bookViews>
    <workbookView xWindow="0" yWindow="0" windowWidth="14670" windowHeight="72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AT10" i="4"/>
  <c r="AL10" i="4"/>
  <c r="AD10" i="4"/>
  <c r="I10" i="4"/>
  <c r="B10" i="4"/>
  <c r="AL8" i="4"/>
  <c r="P8" i="4"/>
  <c r="I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<sst xmlns="http://schemas.openxmlformats.org/spreadsheetml/2006/main" count="319" uniqueCount="117">
  <si>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</si>
  <si>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</si>
  <si>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</si>
  <si>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</si>
  <si>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</si>
  <si>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</si>
  <si>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</si>
  <si>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</si>
  <si>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</si>
  <si>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</si>
  <si>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</si>
  <si>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</si>
  <si>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</si>
  <si>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</si>
  <si>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</si>
  <si>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</si>
  <si>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</si>
  <si>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</si>
  <si>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</si>
  <si>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</si>
  <si>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</si>
  <si>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</si>
  <si>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</si>
  <si>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</si>
  <si>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</si>
  <si>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</si>
  <si>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</si>
  <si>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</si>
  <si>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</si>
  <si>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</si>
  <si>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</si>
  <si>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</si>
  <si>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</si>
  <si>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</si>
  <si>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</si>
  <si>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</si>
  <si>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</si>
  <si>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</si>
  <si>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</si>
  <si>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</si>
  <si>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</si>
  <si>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</si>
  <si>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</si>
  <si>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</si>
  <si>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</si>
  <si>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</si>
  <si>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</si>
  <si>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</si>
  <si>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</si>
  <si>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</si>
  <si>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</si>
  <si>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</si>
  <si>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</si>
  <si>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</si>
  <si>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</si>
  <si>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</si>
  <si>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</si>
  <si>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</si>
  <si>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</si>
  <si>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</si>
  <si>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</si>
  <si>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</si>
  <si>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</si>
  <si>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</si>
  <si>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</si>
  <si>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</si>
  <si>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</si>
  <si>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</si>
  <si>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</si>
  <si>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</si>
  <si>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</si>
  <si>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</si>
  <si>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</si>
  <si>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</si>
  <si>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</si>
  <si>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</si>
  <si>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</si>
  <si>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</si>
  <si>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</si>
  <si>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</si>
  <si>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</si>
  <si>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</si>
  <si>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</si>
  <si>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</si>
  <si>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</si>
  <si>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</si>
  <si>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</si>
  <si>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</si>
  <si>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</si>
  <si>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</si>
  <si>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</si>
  <si>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</si>
  <si>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</si>
  <si>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</si>
  <si>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</si>
  <si>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</si>
  <si>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</si>
  <si>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</si>
  <si>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</si>
  <si>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</si>
  <si>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</si>
  <si>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</si>
  <si>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</si>
  <si>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</si>
  <si>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</si>
  <si>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</si>
  <si>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</si>
  <si>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</si>
  <si>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</si>
  <si>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</si>
  <si>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</si>
  <si>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</si>
  <si>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</si>
  <si>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</si>
  <si>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地方公営企業法の適用以前の比率は示していない。
①一般会計繰入金に依存した事業運営となっており、今後、老朽化による修繕及び更新工事が増加する見込みであり、費用の平準化及び使用料の見直しを図っていく必要がある。
②公営企業会計移行初年度のため、累積欠損金は生じていない。
③事業運営の財源は、一般会計繰入金に依存している状況である。老朽化による更新工事が増加するため、修繕費用の平準化及び使用料の見直しを図るとともに、未収金の回収を強化しなければならない。
④企業債残高対事業規模比率は，他会計繰入金にて賄っているため、０％となっている。
⑤接続率の向上のため、継続的な接続推進及び使用料の見直しを図る必要がある。
⑥維持管理費の削減に努め、接続率の向上のため、継続的な接続推進を図る必要がある。
⑦稼働率が高い地区では処理能力100%を超え、低い地区では50%を下回るため、一部の地区は機能検討する必要がある。
⑧接続率の向上のため、継続的な接続推進を図る必要がある。</t>
    <rPh sb="0" eb="2">
      <t>チホウ</t>
    </rPh>
    <rPh sb="2" eb="7">
      <t>コウエイキギョウホウ</t>
    </rPh>
    <rPh sb="8" eb="10">
      <t>テキヨウ</t>
    </rPh>
    <rPh sb="10" eb="12">
      <t>イゼン</t>
    </rPh>
    <rPh sb="13" eb="15">
      <t>ヒリツ</t>
    </rPh>
    <rPh sb="16" eb="17">
      <t>シメ</t>
    </rPh>
    <rPh sb="25" eb="29">
      <t>イッパンカイケイ</t>
    </rPh>
    <rPh sb="29" eb="32">
      <t>クリイレキン</t>
    </rPh>
    <rPh sb="33" eb="35">
      <t>イゾン</t>
    </rPh>
    <rPh sb="37" eb="41">
      <t>ジギョウウンエイ</t>
    </rPh>
    <rPh sb="48" eb="50">
      <t>コンゴ</t>
    </rPh>
    <rPh sb="51" eb="54">
      <t>ロウキュウカ</t>
    </rPh>
    <rPh sb="57" eb="59">
      <t>シュウゼン</t>
    </rPh>
    <rPh sb="59" eb="60">
      <t>オヨ</t>
    </rPh>
    <rPh sb="61" eb="63">
      <t>コウシン</t>
    </rPh>
    <rPh sb="63" eb="65">
      <t>コウジ</t>
    </rPh>
    <rPh sb="66" eb="68">
      <t>ゾウカ</t>
    </rPh>
    <rPh sb="70" eb="72">
      <t>ミコミ</t>
    </rPh>
    <rPh sb="77" eb="79">
      <t>ヒヨウ</t>
    </rPh>
    <rPh sb="80" eb="83">
      <t>ヘイジュンカ</t>
    </rPh>
    <rPh sb="83" eb="84">
      <t>オヨ</t>
    </rPh>
    <rPh sb="85" eb="88">
      <t>シヨウリョウ</t>
    </rPh>
    <rPh sb="89" eb="91">
      <t>ミナオ</t>
    </rPh>
    <rPh sb="93" eb="94">
      <t>ハカ</t>
    </rPh>
    <rPh sb="98" eb="100">
      <t>ヒツヨウ</t>
    </rPh>
    <rPh sb="106" eb="110">
      <t>コウエイキギョウ</t>
    </rPh>
    <rPh sb="110" eb="112">
      <t>カイケイ</t>
    </rPh>
    <rPh sb="112" eb="114">
      <t>イコウ</t>
    </rPh>
    <rPh sb="114" eb="117">
      <t>ショネンド</t>
    </rPh>
    <rPh sb="121" eb="123">
      <t>ルイセキ</t>
    </rPh>
    <rPh sb="123" eb="126">
      <t>ケッソンキン</t>
    </rPh>
    <rPh sb="127" eb="128">
      <t>ショウ</t>
    </rPh>
    <rPh sb="171" eb="175">
      <t>コウシンコウジ</t>
    </rPh>
    <rPh sb="176" eb="178">
      <t>ゾウカ</t>
    </rPh>
    <rPh sb="183" eb="185">
      <t>シュウゼン</t>
    </rPh>
    <rPh sb="185" eb="187">
      <t>ヒヨウ</t>
    </rPh>
    <rPh sb="188" eb="191">
      <t>ヘイジュンカ</t>
    </rPh>
    <rPh sb="191" eb="192">
      <t>オヨ</t>
    </rPh>
    <rPh sb="193" eb="196">
      <t>シヨウリョウ</t>
    </rPh>
    <rPh sb="197" eb="199">
      <t>ミナオ</t>
    </rPh>
    <rPh sb="201" eb="202">
      <t>ハカ</t>
    </rPh>
    <rPh sb="208" eb="211">
      <t>ミシュウキン</t>
    </rPh>
    <rPh sb="212" eb="214">
      <t>カイシュウ</t>
    </rPh>
    <rPh sb="215" eb="217">
      <t>キョウカ</t>
    </rPh>
    <rPh sb="270" eb="273">
      <t>セツゾクリツ</t>
    </rPh>
    <rPh sb="274" eb="276">
      <t>コウジョウ</t>
    </rPh>
    <rPh sb="280" eb="283">
      <t>ケイゾクテキ</t>
    </rPh>
    <rPh sb="284" eb="288">
      <t>セツゾクスイシン</t>
    </rPh>
    <rPh sb="288" eb="289">
      <t>オヨ</t>
    </rPh>
    <rPh sb="290" eb="293">
      <t>シヨウリョウ</t>
    </rPh>
    <rPh sb="294" eb="296">
      <t>ミナオ</t>
    </rPh>
    <rPh sb="298" eb="299">
      <t>ハカ</t>
    </rPh>
    <rPh sb="300" eb="302">
      <t>ヒツヨウ</t>
    </rPh>
    <rPh sb="349" eb="352">
      <t>カドウリツ</t>
    </rPh>
    <rPh sb="353" eb="354">
      <t>タカ</t>
    </rPh>
    <rPh sb="355" eb="357">
      <t>チク</t>
    </rPh>
    <rPh sb="359" eb="363">
      <t>ショリノウリョク</t>
    </rPh>
    <rPh sb="368" eb="369">
      <t>コ</t>
    </rPh>
    <rPh sb="371" eb="372">
      <t>ヒク</t>
    </rPh>
    <rPh sb="373" eb="375">
      <t>チク</t>
    </rPh>
    <rPh sb="381" eb="383">
      <t>シタマワ</t>
    </rPh>
    <rPh sb="387" eb="389">
      <t>イチブ</t>
    </rPh>
    <rPh sb="390" eb="392">
      <t>チク</t>
    </rPh>
    <rPh sb="399" eb="401">
      <t>ヒツヨウ</t>
    </rPh>
    <phoneticPr fontId="4"/>
  </si>
  <si>
    <t>①公営企業会計移行初年度のため、減価償却累計額が低い水準となっている。今後は、更新工事に伴い、有形固定資産の帳簿価格が増加することになるため、更新費用の平準化による事業運営が必要となる。
②現在、耐用年数の経過した管路がないものの、施設数が多いことから、同時期に耐用年数の経過する管路が生じることになると、管渠老朽化水準が大きく変化することになる。
③施設更新工事には、多額の費用が必要となることから、費用の平準化を図る必要がある。</t>
    <rPh sb="153" eb="155">
      <t>カンキョ</t>
    </rPh>
    <rPh sb="155" eb="158">
      <t>ロウキュウカ</t>
    </rPh>
    <phoneticPr fontId="4"/>
  </si>
  <si>
    <t>　経常収支比率は100％を超え、その他経営指標についても類似団体平均を上回っているが、経費回収率は100%に達しておらず、一般会計からの繰入金に依存している状況であることから、健全な経営とは言えない状況である。
　また、施設の老朽化状況についても、公営企業会計移行初年度のため、指標は良好な水準を示しているが、今後の修繕及び更新工事等により水準が低下していくことが想定される。
　将来的にも、受益者に対する安定的かつ持続的なサービスを提供するためには、長期的な展望を必要とする更新計画及び人口減少に備えた施設規模の検証や、経営戦略の見直し等を行い、経営の健全化を図る必要がある。</t>
    <rPh sb="1" eb="5">
      <t>ケイジョウシュウシ</t>
    </rPh>
    <rPh sb="5" eb="7">
      <t>ヒリツ</t>
    </rPh>
    <rPh sb="13" eb="14">
      <t>コ</t>
    </rPh>
    <rPh sb="18" eb="19">
      <t>タ</t>
    </rPh>
    <rPh sb="19" eb="23">
      <t>ケイエイシヒョウ</t>
    </rPh>
    <rPh sb="28" eb="32">
      <t>ルイジダンタイ</t>
    </rPh>
    <rPh sb="32" eb="34">
      <t>ヘイキン</t>
    </rPh>
    <rPh sb="35" eb="37">
      <t>ウワマワ</t>
    </rPh>
    <rPh sb="43" eb="48">
      <t>ケイヒカイシュウリツ</t>
    </rPh>
    <rPh sb="54" eb="55">
      <t>タッ</t>
    </rPh>
    <rPh sb="61" eb="65">
      <t>イッパンカイケイ</t>
    </rPh>
    <rPh sb="68" eb="70">
      <t>クリイレ</t>
    </rPh>
    <rPh sb="70" eb="71">
      <t>キン</t>
    </rPh>
    <rPh sb="78" eb="80">
      <t>ジョウキョウ</t>
    </rPh>
    <rPh sb="88" eb="90">
      <t>ケンゼン</t>
    </rPh>
    <rPh sb="91" eb="93">
      <t>ケイエイ</t>
    </rPh>
    <rPh sb="95" eb="96">
      <t>イ</t>
    </rPh>
    <rPh sb="99" eb="101">
      <t>ジョウキョウ</t>
    </rPh>
    <rPh sb="110" eb="112">
      <t>シセツ</t>
    </rPh>
    <rPh sb="113" eb="116">
      <t>ロウキュウカ</t>
    </rPh>
    <rPh sb="116" eb="118">
      <t>ジョウキョウ</t>
    </rPh>
    <rPh sb="124" eb="126">
      <t>コウエイ</t>
    </rPh>
    <rPh sb="126" eb="128">
      <t>キギョウ</t>
    </rPh>
    <rPh sb="128" eb="130">
      <t>カイケイ</t>
    </rPh>
    <rPh sb="130" eb="132">
      <t>イコウ</t>
    </rPh>
    <rPh sb="132" eb="135">
      <t>ショネンド</t>
    </rPh>
    <rPh sb="139" eb="141">
      <t>シヒョウ</t>
    </rPh>
    <rPh sb="142" eb="144">
      <t>リョウコウ</t>
    </rPh>
    <rPh sb="145" eb="147">
      <t>スイジュン</t>
    </rPh>
    <rPh sb="148" eb="149">
      <t>シメ</t>
    </rPh>
    <rPh sb="155" eb="157">
      <t>コンゴ</t>
    </rPh>
    <rPh sb="158" eb="160">
      <t>シュウゼン</t>
    </rPh>
    <rPh sb="160" eb="161">
      <t>オヨ</t>
    </rPh>
    <rPh sb="162" eb="166">
      <t>コウシンコウジ</t>
    </rPh>
    <rPh sb="166" eb="167">
      <t>トウ</t>
    </rPh>
    <rPh sb="170" eb="172">
      <t>スイジュン</t>
    </rPh>
    <rPh sb="173" eb="175">
      <t>テイカ</t>
    </rPh>
    <rPh sb="182" eb="184">
      <t>ソウテイ</t>
    </rPh>
    <rPh sb="190" eb="192">
      <t>ショウライ</t>
    </rPh>
    <rPh sb="192" eb="193">
      <t>テキ</t>
    </rPh>
    <rPh sb="208" eb="211">
      <t>ジゾクテキ</t>
    </rPh>
    <rPh sb="217" eb="219">
      <t>テイキョウ</t>
    </rPh>
    <rPh sb="226" eb="229">
      <t>チョウキテキ</t>
    </rPh>
    <rPh sb="230" eb="232">
      <t>テンボウ</t>
    </rPh>
    <rPh sb="238" eb="242">
      <t>コウシンケイカク</t>
    </rPh>
    <rPh sb="242" eb="243">
      <t>オヨ</t>
    </rPh>
    <rPh sb="244" eb="246">
      <t>ジンコウ</t>
    </rPh>
    <rPh sb="246" eb="248">
      <t>ゲンショウ</t>
    </rPh>
    <rPh sb="252" eb="256">
      <t>シセツキボ</t>
    </rPh>
    <rPh sb="257" eb="259">
      <t>ケンショウ</t>
    </rPh>
    <rPh sb="261" eb="265">
      <t>ケイエイセンリャク</t>
    </rPh>
    <rPh sb="269" eb="270">
      <t>トウ</t>
    </rPh>
    <rPh sb="271" eb="272">
      <t>オコナ</t>
    </rPh>
    <rPh sb="274" eb="276">
      <t>ケイエイ</t>
    </rPh>
    <rPh sb="277" eb="280">
      <t>ケンゼンカ</t>
    </rPh>
    <rPh sb="281" eb="282">
      <t>ハカ</t>
    </rPh>
    <rPh sb="283" eb="2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</si>
</sst>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CD6-4994-99BC-2C29A0D5B0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1CD6-4994-99BC-2C29A0D5B0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65.61</c:v>
                </c:pt>
              </c:numCache>
            </c:numRef>
          </c:val>
          <c:extLst>
            <c:ext xmlns:c16="http://schemas.microsoft.com/office/drawing/2014/chart" uri="{C3380CC4-5D6E-409C-BE32-E72D297353CC}">
              <c16:uniqueId val="{00000000-66C9-424E-8C6D-3E6EEC9BF5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66C9-424E-8C6D-3E6EEC9BF5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92.58</c:v>
                </c:pt>
              </c:numCache>
            </c:numRef>
          </c:val>
          <c:extLst>
            <c:ext xmlns:c16="http://schemas.microsoft.com/office/drawing/2014/chart" uri="{C3380CC4-5D6E-409C-BE32-E72D297353CC}">
              <c16:uniqueId val="{00000000-40EE-45B0-A355-DFDD4E8D53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40EE-45B0-A355-DFDD4E8D53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104.25</c:v>
                </c:pt>
              </c:numCache>
            </c:numRef>
          </c:val>
          <c:extLst>
            <c:ext xmlns:c16="http://schemas.microsoft.com/office/drawing/2014/chart" uri="{C3380CC4-5D6E-409C-BE32-E72D297353CC}">
              <c16:uniqueId val="{00000000-3F09-4121-B48B-FBB693F9384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3F09-4121-B48B-FBB693F9384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c:v>
                </c:pt>
              </c:numCache>
            </c:numRef>
          </c:val>
          <c:extLst>
            <c:ext xmlns:c16="http://schemas.microsoft.com/office/drawing/2014/chart" uri="{C3380CC4-5D6E-409C-BE32-E72D297353CC}">
              <c16:uniqueId val="{00000000-DA66-4D07-A3DE-597FADA0B4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DA66-4D07-A3DE-597FADA0B4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B66-4CF4-834A-8AE1E0423E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B66-4CF4-834A-8AE1E0423E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3B1-4351-BCA4-220FC64F59A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43B1-4351-BCA4-220FC64F59A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109.69</c:v>
                </c:pt>
              </c:numCache>
            </c:numRef>
          </c:val>
          <c:extLst>
            <c:ext xmlns:c16="http://schemas.microsoft.com/office/drawing/2014/chart" uri="{C3380CC4-5D6E-409C-BE32-E72D297353CC}">
              <c16:uniqueId val="{00000000-8CE9-462E-B611-A5FC7621F1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8CE9-462E-B611-A5FC7621F1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D97-430A-909C-906ED14A79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2D97-430A-909C-906ED14A79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77.42</c:v>
                </c:pt>
              </c:numCache>
            </c:numRef>
          </c:val>
          <c:extLst>
            <c:ext xmlns:c16="http://schemas.microsoft.com/office/drawing/2014/chart" uri="{C3380CC4-5D6E-409C-BE32-E72D297353CC}">
              <c16:uniqueId val="{00000000-F266-4803-962E-EB94DB61D7C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F266-4803-962E-EB94DB61D7C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165.71</c:v>
                </c:pt>
              </c:numCache>
            </c:numRef>
          </c:val>
          <c:extLst>
            <c:ext xmlns:c16="http://schemas.microsoft.com/office/drawing/2014/chart" uri="{C3380CC4-5D6E-409C-BE32-E72D297353CC}">
              <c16:uniqueId val="{00000000-57E1-4A01-AC0A-A47E1386AD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57E1-4A01-AC0A-A47E1386AD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筑西市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103243</v>
      </c>
      <c r="AM8" s="69"/>
      <c r="AN8" s="69"/>
      <c r="AO8" s="69"/>
      <c r="AP8" s="69"/>
      <c r="AQ8" s="69"/>
      <c r="AR8" s="69"/>
      <c r="AS8" s="69"/>
      <c r="AT8" s="68">
        <f>データ!T6</f>
        <v>205.3</v>
      </c>
      <c r="AU8" s="68"/>
      <c r="AV8" s="68"/>
      <c r="AW8" s="68"/>
      <c r="AX8" s="68"/>
      <c r="AY8" s="68"/>
      <c r="AZ8" s="68"/>
      <c r="BA8" s="68"/>
      <c r="BB8" s="68">
        <f>データ!U6</f>
        <v>502.89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77.84</v>
      </c>
      <c r="J10" s="68"/>
      <c r="K10" s="68"/>
      <c r="L10" s="68"/>
      <c r="M10" s="68"/>
      <c r="N10" s="68"/>
      <c r="O10" s="68"/>
      <c r="P10" s="68">
        <f>データ!P6</f>
        <v>16.48</v>
      </c>
      <c r="Q10" s="68"/>
      <c r="R10" s="68"/>
      <c r="S10" s="68"/>
      <c r="T10" s="68"/>
      <c r="U10" s="68"/>
      <c r="V10" s="68"/>
      <c r="W10" s="68">
        <f>データ!Q6</f>
        <v>100</v>
      </c>
      <c r="X10" s="68"/>
      <c r="Y10" s="68"/>
      <c r="Z10" s="68"/>
      <c r="AA10" s="68"/>
      <c r="AB10" s="68"/>
      <c r="AC10" s="68"/>
      <c r="AD10" s="69">
        <f>データ!R6</f>
        <v>4010</v>
      </c>
      <c r="AE10" s="69"/>
      <c r="AF10" s="69"/>
      <c r="AG10" s="69"/>
      <c r="AH10" s="69"/>
      <c r="AI10" s="69"/>
      <c r="AJ10" s="69"/>
      <c r="AK10" s="2"/>
      <c r="AL10" s="69">
        <f>データ!V6</f>
        <v>16970</v>
      </c>
      <c r="AM10" s="69"/>
      <c r="AN10" s="69"/>
      <c r="AO10" s="69"/>
      <c r="AP10" s="69"/>
      <c r="AQ10" s="69"/>
      <c r="AR10" s="69"/>
      <c r="AS10" s="69"/>
      <c r="AT10" s="68">
        <f>データ!W6</f>
        <v>10.3</v>
      </c>
      <c r="AU10" s="68"/>
      <c r="AV10" s="68"/>
      <c r="AW10" s="68"/>
      <c r="AX10" s="68"/>
      <c r="AY10" s="68"/>
      <c r="AZ10" s="68"/>
      <c r="BA10" s="68"/>
      <c r="BB10" s="68">
        <f>データ!X6</f>
        <v>1647.57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XgKNdmLogCfUOJozv+XDWCabDdtML0Nd8aB4qtGBeyCgOpHF+0SIjf/sd2MGYODA9u0+RtEwFHsWzkPdGwBspA==" saltValue="6t7LuBvjoTpcXV5NkPsq7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82279</v>
      </c>
      <c r="D6" s="33">
        <f t="shared" si="3"/>
        <v>46</v>
      </c>
      <c r="E6" s="33">
        <f t="shared" si="3"/>
        <v>17</v>
      </c>
      <c r="F6" s="33">
        <f t="shared" si="3"/>
        <v>5</v>
      </c>
      <c r="G6" s="33">
        <f t="shared" si="3"/>
        <v>0</v>
      </c>
      <c r="H6" s="33" t="str">
        <f t="shared" si="3"/>
        <v>茨城県　筑西市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77.84</v>
      </c>
      <c r="P6" s="34">
        <f t="shared" si="3"/>
        <v>16.48</v>
      </c>
      <c r="Q6" s="34">
        <f t="shared" si="3"/>
        <v>100</v>
      </c>
      <c r="R6" s="34">
        <f t="shared" si="3"/>
        <v>4010</v>
      </c>
      <c r="S6" s="34">
        <f t="shared" si="3"/>
        <v>103243</v>
      </c>
      <c r="T6" s="34">
        <f t="shared" si="3"/>
        <v>205.3</v>
      </c>
      <c r="U6" s="34">
        <f t="shared" si="3"/>
        <v>502.89</v>
      </c>
      <c r="V6" s="34">
        <f t="shared" si="3"/>
        <v>16970</v>
      </c>
      <c r="W6" s="34">
        <f t="shared" si="3"/>
        <v>10.3</v>
      </c>
      <c r="X6" s="34">
        <f t="shared" si="3"/>
        <v>1647.57</v>
      </c>
      <c r="Y6" s="35" t="str">
        <f>IF(Y7="",NA(),Y7)</f>
        <v>-</v>
      </c>
      <c r="Z6" s="35" t="str">
        <f t="shared" ref="Z6:AH6" si="4">IF(Z7="",NA(),Z7)</f>
        <v>-</v>
      </c>
      <c r="AA6" s="35" t="str">
        <f t="shared" si="4"/>
        <v>-</v>
      </c>
      <c r="AB6" s="35" t="str">
        <f t="shared" si="4"/>
        <v>-</v>
      </c>
      <c r="AC6" s="35">
        <f t="shared" si="4"/>
        <v>104.25</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109.69</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77.42</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165.71</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65.61</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92.58</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3.7</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82279</v>
      </c>
      <c r="D7" s="37">
        <v>46</v>
      </c>
      <c r="E7" s="37">
        <v>17</v>
      </c>
      <c r="F7" s="37">
        <v>5</v>
      </c>
      <c r="G7" s="37">
        <v>0</v>
      </c>
      <c r="H7" s="37" t="s">
        <v>96</v>
      </c>
      <c r="I7" s="37" t="s">
        <v>97</v>
      </c>
      <c r="J7" s="37" t="s">
        <v>98</v>
      </c>
      <c r="K7" s="37" t="s">
        <v>99</v>
      </c>
      <c r="L7" s="37" t="s">
        <v>100</v>
      </c>
      <c r="M7" s="37" t="s">
        <v>101</v>
      </c>
      <c r="N7" s="38" t="s">
        <v>102</v>
      </c>
      <c r="O7" s="38">
        <v>77.84</v>
      </c>
      <c r="P7" s="38">
        <v>16.48</v>
      </c>
      <c r="Q7" s="38">
        <v>100</v>
      </c>
      <c r="R7" s="38">
        <v>4010</v>
      </c>
      <c r="S7" s="38">
        <v>103243</v>
      </c>
      <c r="T7" s="38">
        <v>205.3</v>
      </c>
      <c r="U7" s="38">
        <v>502.89</v>
      </c>
      <c r="V7" s="38">
        <v>16970</v>
      </c>
      <c r="W7" s="38">
        <v>10.3</v>
      </c>
      <c r="X7" s="38">
        <v>1647.57</v>
      </c>
      <c r="Y7" s="38" t="s">
        <v>102</v>
      </c>
      <c r="Z7" s="38" t="s">
        <v>102</v>
      </c>
      <c r="AA7" s="38" t="s">
        <v>102</v>
      </c>
      <c r="AB7" s="38" t="s">
        <v>102</v>
      </c>
      <c r="AC7" s="38">
        <v>104.25</v>
      </c>
      <c r="AD7" s="38" t="s">
        <v>102</v>
      </c>
      <c r="AE7" s="38" t="s">
        <v>102</v>
      </c>
      <c r="AF7" s="38" t="s">
        <v>102</v>
      </c>
      <c r="AG7" s="38" t="s">
        <v>102</v>
      </c>
      <c r="AH7" s="38">
        <v>103.09</v>
      </c>
      <c r="AI7" s="38">
        <v>104.99</v>
      </c>
      <c r="AJ7" s="38" t="s">
        <v>102</v>
      </c>
      <c r="AK7" s="38" t="s">
        <v>102</v>
      </c>
      <c r="AL7" s="38" t="s">
        <v>102</v>
      </c>
      <c r="AM7" s="38" t="s">
        <v>102</v>
      </c>
      <c r="AN7" s="38">
        <v>0</v>
      </c>
      <c r="AO7" s="38" t="s">
        <v>102</v>
      </c>
      <c r="AP7" s="38" t="s">
        <v>102</v>
      </c>
      <c r="AQ7" s="38" t="s">
        <v>102</v>
      </c>
      <c r="AR7" s="38" t="s">
        <v>102</v>
      </c>
      <c r="AS7" s="38">
        <v>101.24</v>
      </c>
      <c r="AT7" s="38">
        <v>121.19</v>
      </c>
      <c r="AU7" s="38" t="s">
        <v>102</v>
      </c>
      <c r="AV7" s="38" t="s">
        <v>102</v>
      </c>
      <c r="AW7" s="38" t="s">
        <v>102</v>
      </c>
      <c r="AX7" s="38" t="s">
        <v>102</v>
      </c>
      <c r="AY7" s="38">
        <v>109.69</v>
      </c>
      <c r="AZ7" s="38" t="s">
        <v>102</v>
      </c>
      <c r="BA7" s="38" t="s">
        <v>102</v>
      </c>
      <c r="BB7" s="38" t="s">
        <v>102</v>
      </c>
      <c r="BC7" s="38" t="s">
        <v>102</v>
      </c>
      <c r="BD7" s="38">
        <v>37.24</v>
      </c>
      <c r="BE7" s="38">
        <v>32.799999999999997</v>
      </c>
      <c r="BF7" s="38" t="s">
        <v>102</v>
      </c>
      <c r="BG7" s="38" t="s">
        <v>102</v>
      </c>
      <c r="BH7" s="38" t="s">
        <v>102</v>
      </c>
      <c r="BI7" s="38" t="s">
        <v>102</v>
      </c>
      <c r="BJ7" s="38">
        <v>0</v>
      </c>
      <c r="BK7" s="38" t="s">
        <v>102</v>
      </c>
      <c r="BL7" s="38" t="s">
        <v>102</v>
      </c>
      <c r="BM7" s="38" t="s">
        <v>102</v>
      </c>
      <c r="BN7" s="38" t="s">
        <v>102</v>
      </c>
      <c r="BO7" s="38">
        <v>783.8</v>
      </c>
      <c r="BP7" s="38">
        <v>832.52</v>
      </c>
      <c r="BQ7" s="38" t="s">
        <v>102</v>
      </c>
      <c r="BR7" s="38" t="s">
        <v>102</v>
      </c>
      <c r="BS7" s="38" t="s">
        <v>102</v>
      </c>
      <c r="BT7" s="38" t="s">
        <v>102</v>
      </c>
      <c r="BU7" s="38">
        <v>77.42</v>
      </c>
      <c r="BV7" s="38" t="s">
        <v>102</v>
      </c>
      <c r="BW7" s="38" t="s">
        <v>102</v>
      </c>
      <c r="BX7" s="38" t="s">
        <v>102</v>
      </c>
      <c r="BY7" s="38" t="s">
        <v>102</v>
      </c>
      <c r="BZ7" s="38">
        <v>68.11</v>
      </c>
      <c r="CA7" s="38">
        <v>60.94</v>
      </c>
      <c r="CB7" s="38" t="s">
        <v>102</v>
      </c>
      <c r="CC7" s="38" t="s">
        <v>102</v>
      </c>
      <c r="CD7" s="38" t="s">
        <v>102</v>
      </c>
      <c r="CE7" s="38" t="s">
        <v>102</v>
      </c>
      <c r="CF7" s="38">
        <v>165.71</v>
      </c>
      <c r="CG7" s="38" t="s">
        <v>102</v>
      </c>
      <c r="CH7" s="38" t="s">
        <v>102</v>
      </c>
      <c r="CI7" s="38" t="s">
        <v>102</v>
      </c>
      <c r="CJ7" s="38" t="s">
        <v>102</v>
      </c>
      <c r="CK7" s="38">
        <v>222.41</v>
      </c>
      <c r="CL7" s="38">
        <v>253.04</v>
      </c>
      <c r="CM7" s="38" t="s">
        <v>102</v>
      </c>
      <c r="CN7" s="38" t="s">
        <v>102</v>
      </c>
      <c r="CO7" s="38" t="s">
        <v>102</v>
      </c>
      <c r="CP7" s="38" t="s">
        <v>102</v>
      </c>
      <c r="CQ7" s="38">
        <v>65.61</v>
      </c>
      <c r="CR7" s="38" t="s">
        <v>102</v>
      </c>
      <c r="CS7" s="38" t="s">
        <v>102</v>
      </c>
      <c r="CT7" s="38" t="s">
        <v>102</v>
      </c>
      <c r="CU7" s="38" t="s">
        <v>102</v>
      </c>
      <c r="CV7" s="38">
        <v>55.26</v>
      </c>
      <c r="CW7" s="38">
        <v>54.84</v>
      </c>
      <c r="CX7" s="38" t="s">
        <v>102</v>
      </c>
      <c r="CY7" s="38" t="s">
        <v>102</v>
      </c>
      <c r="CZ7" s="38" t="s">
        <v>102</v>
      </c>
      <c r="DA7" s="38" t="s">
        <v>102</v>
      </c>
      <c r="DB7" s="38">
        <v>92.58</v>
      </c>
      <c r="DC7" s="38" t="s">
        <v>102</v>
      </c>
      <c r="DD7" s="38" t="s">
        <v>102</v>
      </c>
      <c r="DE7" s="38" t="s">
        <v>102</v>
      </c>
      <c r="DF7" s="38" t="s">
        <v>102</v>
      </c>
      <c r="DG7" s="38">
        <v>90.52</v>
      </c>
      <c r="DH7" s="38">
        <v>86.6</v>
      </c>
      <c r="DI7" s="38" t="s">
        <v>102</v>
      </c>
      <c r="DJ7" s="38" t="s">
        <v>102</v>
      </c>
      <c r="DK7" s="38" t="s">
        <v>102</v>
      </c>
      <c r="DL7" s="38" t="s">
        <v>102</v>
      </c>
      <c r="DM7" s="38">
        <v>3.7</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2022-01-26T05:03:02Z</cp:lastPrinted>
  <dcterms:created xsi:type="dcterms:W3CDTF">2021-12-03T07:30:09Z</dcterms:created>
  <dcterms:modified xsi:type="dcterms:W3CDTF">2022-02-10T11:34:42Z</dcterms:modified>
  <cp:category/>
</cp:coreProperties>
</file>