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7_農業集落排水（法適）15\21_常陸大宮市【済】\"/>
    </mc:Choice>
  </mc:AlternateContent>
  <workbookProtection workbookAlgorithmName="SHA-512" workbookHashValue="yjy86u4QeNEuBrTrpyPu4ZyW2FjlNpHL6JSdXPJ8NgB4CIZJfIeITxktuzP+pXoE6xci+cqrCdoABVT1xPUZYQ==" workbookSaltValue="6eX/eAYhNyZyJwuOKJzroQ==" workbookSpinCount="100000" lockStructure="1"/>
  <bookViews>
    <workbookView xWindow="0" yWindow="0" windowWidth="15360" windowHeight="764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<sst xmlns="http://schemas.openxmlformats.org/spreadsheetml/2006/main" count="297" uniqueCount="116">
  <si>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</si>
  <si>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</si>
  <si>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</si>
  <si>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</si>
  <si>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</si>
  <si>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</si>
  <si>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</si>
  <si>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</si>
  <si>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</si>
  <si>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</si>
  <si>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</si>
  <si>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</si>
  <si>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</si>
  <si>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</si>
  <si>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</si>
  <si>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</si>
  <si>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</si>
  <si>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</si>
  <si>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</si>
  <si>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</si>
  <si>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</si>
  <si>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</si>
  <si>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</si>
  <si>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</si>
  <si>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</si>
  <si>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</si>
  <si>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</si>
  <si>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</si>
  <si>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</si>
  <si>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</si>
  <si>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</si>
  <si>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</si>
  <si>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</si>
  <si>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</si>
  <si>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</si>
  <si>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</si>
  <si>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</si>
  <si>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</si>
  <si>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</si>
  <si>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</si>
  <si>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</si>
  <si>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</si>
  <si>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</si>
  <si>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</si>
  <si>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</si>
  <si>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</si>
  <si>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</si>
  <si>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</si>
  <si>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</si>
  <si>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</si>
  <si>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</si>
  <si>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</si>
  <si>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</si>
  <si>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</si>
  <si>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</si>
  <si>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</si>
  <si>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</si>
  <si>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</si>
  <si>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</si>
  <si>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</si>
  <si>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</si>
  <si>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</si>
  <si>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</si>
  <si>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</si>
  <si>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</si>
  <si>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</si>
  <si>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</si>
  <si>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</si>
  <si>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</si>
  <si>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</si>
  <si>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</si>
  <si>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</si>
  <si>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</si>
  <si>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</si>
  <si>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</si>
  <si>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</si>
  <si>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</si>
  <si>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</si>
  <si>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</si>
  <si>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</si>
  <si>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</si>
  <si>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</si>
  <si>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</si>
  <si>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</si>
  <si>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</si>
  <si>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</si>
  <si>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</si>
  <si>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</si>
  <si>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</si>
  <si>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</si>
  <si>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</si>
  <si>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</si>
  <si>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</si>
  <si>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</si>
  <si>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</si>
  <si>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常陸大宮市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</si>
  <si>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</si>
  <si>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</si>
  <si>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</si>
  <si>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</si>
  <si>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</si>
  <si>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</si>
  <si>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</si>
  <si>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</si>
  <si>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</si>
  <si>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</si>
  <si>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</si>
  <si>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</si>
  <si>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</si>
  <si>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</si>
  <si>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</si>
  <si>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</si>
  <si>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</si>
  <si>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が142.81％となり，経営の健全性という観点からは数値上良好な状況となっている。しかしながら，法適用企業となり独立採算を求められる中においては，法適化以前同様，一般会計からの繰入金に依存している現状は必ずしも良好な経営とは言えない状況である。
　資産となる農業集落排水の処理施設及び管渠については，法定耐用年数に近い資産が少ないことから，関連する数値についても低い値を示しており，良好な状態と見える。一方で，将来的には必然的に法定耐用年数が到来し，更新・改良が必要となることから，長期的な展望を持った長寿命化計画の策定や，実効性のある更新計画の策定と合わせて，適切な施設規模の検証が必要となってくる。また，区域内の人口減少が著しいことから，使用料については今後増加が見込めないため，投資規模に見合ったものであるか評価しながら，将来に渡り安定的にサービスを提供できるよう経営の健全化を図っていく必要がある。</t>
    <rPh sb="1" eb="3">
      <t>ケイジョウ</t>
    </rPh>
    <rPh sb="3" eb="5">
      <t>シュウシ</t>
    </rPh>
    <rPh sb="5" eb="7">
      <t>ヒリツ</t>
    </rPh>
    <rPh sb="19" eb="21">
      <t>ケイエイ</t>
    </rPh>
    <rPh sb="22" eb="25">
      <t>ケンゼンセイ</t>
    </rPh>
    <rPh sb="28" eb="30">
      <t>カンテン</t>
    </rPh>
    <rPh sb="33" eb="35">
      <t>スウチ</t>
    </rPh>
    <rPh sb="35" eb="36">
      <t>ジョウ</t>
    </rPh>
    <rPh sb="36" eb="38">
      <t>リョウコウ</t>
    </rPh>
    <rPh sb="39" eb="41">
      <t>ジョウキョウ</t>
    </rPh>
    <rPh sb="55" eb="58">
      <t>ホウテキヨウ</t>
    </rPh>
    <rPh sb="58" eb="60">
      <t>キギョウ</t>
    </rPh>
    <rPh sb="63" eb="65">
      <t>ドクリツ</t>
    </rPh>
    <rPh sb="65" eb="67">
      <t>サイサン</t>
    </rPh>
    <rPh sb="68" eb="69">
      <t>モト</t>
    </rPh>
    <rPh sb="73" eb="74">
      <t>ナカ</t>
    </rPh>
    <rPh sb="80" eb="81">
      <t>ホウ</t>
    </rPh>
    <rPh sb="81" eb="82">
      <t>テキ</t>
    </rPh>
    <rPh sb="82" eb="83">
      <t>カ</t>
    </rPh>
    <rPh sb="83" eb="85">
      <t>イゼン</t>
    </rPh>
    <rPh sb="85" eb="87">
      <t>ドウヨウ</t>
    </rPh>
    <rPh sb="88" eb="90">
      <t>イッパン</t>
    </rPh>
    <rPh sb="90" eb="92">
      <t>カイケイ</t>
    </rPh>
    <rPh sb="95" eb="98">
      <t>クリイレキン</t>
    </rPh>
    <rPh sb="99" eb="101">
      <t>イゾン</t>
    </rPh>
    <rPh sb="105" eb="107">
      <t>ゲンジョウ</t>
    </rPh>
    <rPh sb="108" eb="109">
      <t>カナラ</t>
    </rPh>
    <rPh sb="112" eb="114">
      <t>リョウコウ</t>
    </rPh>
    <rPh sb="115" eb="117">
      <t>ケイエイ</t>
    </rPh>
    <rPh sb="119" eb="120">
      <t>イ</t>
    </rPh>
    <rPh sb="123" eb="125">
      <t>ジョウキョウ</t>
    </rPh>
    <rPh sb="131" eb="133">
      <t>シサン</t>
    </rPh>
    <rPh sb="136" eb="138">
      <t>ノウギョウ</t>
    </rPh>
    <rPh sb="138" eb="140">
      <t>シュウラク</t>
    </rPh>
    <rPh sb="140" eb="142">
      <t>ハイスイ</t>
    </rPh>
    <rPh sb="143" eb="145">
      <t>ショリ</t>
    </rPh>
    <rPh sb="145" eb="147">
      <t>シセツ</t>
    </rPh>
    <rPh sb="147" eb="148">
      <t>オヨ</t>
    </rPh>
    <rPh sb="149" eb="151">
      <t>カンキョ</t>
    </rPh>
    <rPh sb="157" eb="159">
      <t>ホウテイ</t>
    </rPh>
    <rPh sb="159" eb="161">
      <t>タイヨウ</t>
    </rPh>
    <rPh sb="161" eb="163">
      <t>ネンスウ</t>
    </rPh>
    <rPh sb="164" eb="165">
      <t>チカ</t>
    </rPh>
    <rPh sb="166" eb="168">
      <t>シサン</t>
    </rPh>
    <rPh sb="169" eb="170">
      <t>スク</t>
    </rPh>
    <rPh sb="177" eb="179">
      <t>カンレン</t>
    </rPh>
    <rPh sb="181" eb="183">
      <t>スウチ</t>
    </rPh>
    <rPh sb="188" eb="189">
      <t>ヒク</t>
    </rPh>
    <rPh sb="190" eb="191">
      <t>アタイ</t>
    </rPh>
    <rPh sb="192" eb="193">
      <t>シメ</t>
    </rPh>
    <rPh sb="198" eb="200">
      <t>リョウコウ</t>
    </rPh>
    <rPh sb="201" eb="203">
      <t>ジョウタイ</t>
    </rPh>
    <rPh sb="204" eb="205">
      <t>ミ</t>
    </rPh>
    <rPh sb="208" eb="210">
      <t>イッポウ</t>
    </rPh>
    <rPh sb="212" eb="215">
      <t>ショウライテキ</t>
    </rPh>
    <rPh sb="217" eb="220">
      <t>ヒツゼンテキ</t>
    </rPh>
    <rPh sb="221" eb="223">
      <t>ホウテイ</t>
    </rPh>
    <rPh sb="223" eb="225">
      <t>タイヨウ</t>
    </rPh>
    <rPh sb="225" eb="227">
      <t>ネンスウ</t>
    </rPh>
    <rPh sb="228" eb="230">
      <t>トウライ</t>
    </rPh>
    <rPh sb="232" eb="234">
      <t>コウシン</t>
    </rPh>
    <rPh sb="235" eb="237">
      <t>カイリョウ</t>
    </rPh>
    <rPh sb="238" eb="240">
      <t>ヒツヨウ</t>
    </rPh>
    <rPh sb="248" eb="251">
      <t>チョウキテキ</t>
    </rPh>
    <rPh sb="252" eb="254">
      <t>テンボウ</t>
    </rPh>
    <rPh sb="255" eb="256">
      <t>モ</t>
    </rPh>
    <rPh sb="258" eb="261">
      <t>チョウジュミョウ</t>
    </rPh>
    <rPh sb="261" eb="262">
      <t>カ</t>
    </rPh>
    <rPh sb="262" eb="264">
      <t>ケイカク</t>
    </rPh>
    <rPh sb="265" eb="267">
      <t>サクテイ</t>
    </rPh>
    <rPh sb="269" eb="272">
      <t>ジッコウセイ</t>
    </rPh>
    <rPh sb="275" eb="277">
      <t>コウシン</t>
    </rPh>
    <rPh sb="277" eb="279">
      <t>ケイカク</t>
    </rPh>
    <rPh sb="280" eb="282">
      <t>サクテイ</t>
    </rPh>
    <rPh sb="283" eb="284">
      <t>ア</t>
    </rPh>
    <rPh sb="288" eb="290">
      <t>テキセツ</t>
    </rPh>
    <rPh sb="291" eb="293">
      <t>シセツ</t>
    </rPh>
    <rPh sb="293" eb="295">
      <t>キボ</t>
    </rPh>
    <rPh sb="296" eb="298">
      <t>ケンショウ</t>
    </rPh>
    <rPh sb="299" eb="301">
      <t>ヒツヨウ</t>
    </rPh>
    <rPh sb="311" eb="314">
      <t>クイキナイ</t>
    </rPh>
    <rPh sb="315" eb="317">
      <t>ジンコウ</t>
    </rPh>
    <rPh sb="317" eb="319">
      <t>ゲンショウ</t>
    </rPh>
    <rPh sb="320" eb="321">
      <t>イチジル</t>
    </rPh>
    <rPh sb="328" eb="331">
      <t>シヨウリョウ</t>
    </rPh>
    <rPh sb="336" eb="338">
      <t>コンゴ</t>
    </rPh>
    <rPh sb="338" eb="340">
      <t>ゾウカ</t>
    </rPh>
    <rPh sb="341" eb="343">
      <t>ミコ</t>
    </rPh>
    <rPh sb="349" eb="351">
      <t>トウシ</t>
    </rPh>
    <rPh sb="351" eb="353">
      <t>キボ</t>
    </rPh>
    <rPh sb="354" eb="356">
      <t>ミア</t>
    </rPh>
    <rPh sb="364" eb="366">
      <t>ヒョウカ</t>
    </rPh>
    <rPh sb="371" eb="373">
      <t>ショウライ</t>
    </rPh>
    <rPh sb="374" eb="375">
      <t>ワタ</t>
    </rPh>
    <rPh sb="376" eb="378">
      <t>アンテイ</t>
    </rPh>
    <rPh sb="378" eb="379">
      <t>テキ</t>
    </rPh>
    <rPh sb="385" eb="387">
      <t>テイキョウ</t>
    </rPh>
    <rPh sb="392" eb="394">
      <t>ケイエイ</t>
    </rPh>
    <rPh sb="395" eb="398">
      <t>ケンゼンカ</t>
    </rPh>
    <rPh sb="399" eb="400">
      <t>ハカ</t>
    </rPh>
    <rPh sb="404" eb="406">
      <t>ヒツヨウ</t>
    </rPh>
    <phoneticPr fontId="16"/>
  </si>
  <si>
    <t>①有形固定資産減価償却率：全国平均及び類似団体と比較して著しく低い6.20％となった。要因としては，法定耐用年数に近い資産が少ないことが考えられるが，今後は耐用年数の到来を見据えて更新・改良を効率的に進めていくことが必要である。
③管渠改善率：全国平均及び類似団体より低い0.04％となった。管渠が老朽化していないことから，更新・改良の必要が少ない状況であるが，今後の老朽化を見据えて計画的な更新に努める必要がある。</t>
    <rPh sb="1" eb="3">
      <t>ユウケイ</t>
    </rPh>
    <rPh sb="3" eb="7">
      <t>コテイシサン</t>
    </rPh>
    <rPh sb="7" eb="9">
      <t>ゲンカ</t>
    </rPh>
    <rPh sb="9" eb="12">
      <t>ショウキャクリツ</t>
    </rPh>
    <rPh sb="13" eb="15">
      <t>ゼンコク</t>
    </rPh>
    <rPh sb="15" eb="17">
      <t>ヘイキン</t>
    </rPh>
    <rPh sb="17" eb="18">
      <t>オヨ</t>
    </rPh>
    <rPh sb="19" eb="21">
      <t>ルイジ</t>
    </rPh>
    <rPh sb="21" eb="23">
      <t>ダンタイ</t>
    </rPh>
    <rPh sb="24" eb="26">
      <t>ヒカク</t>
    </rPh>
    <rPh sb="28" eb="29">
      <t>イチジル</t>
    </rPh>
    <rPh sb="31" eb="32">
      <t>ヒク</t>
    </rPh>
    <rPh sb="43" eb="45">
      <t>ヨウイン</t>
    </rPh>
    <rPh sb="50" eb="52">
      <t>ホウテイ</t>
    </rPh>
    <rPh sb="52" eb="54">
      <t>タイヨウ</t>
    </rPh>
    <rPh sb="54" eb="56">
      <t>ネンスウ</t>
    </rPh>
    <rPh sb="57" eb="58">
      <t>チカ</t>
    </rPh>
    <rPh sb="59" eb="61">
      <t>シサン</t>
    </rPh>
    <rPh sb="62" eb="63">
      <t>スク</t>
    </rPh>
    <rPh sb="68" eb="69">
      <t>カンガ</t>
    </rPh>
    <rPh sb="75" eb="77">
      <t>コンゴ</t>
    </rPh>
    <rPh sb="78" eb="80">
      <t>タイヨウ</t>
    </rPh>
    <rPh sb="80" eb="82">
      <t>ネンスウ</t>
    </rPh>
    <rPh sb="83" eb="85">
      <t>トウライ</t>
    </rPh>
    <rPh sb="86" eb="88">
      <t>ミス</t>
    </rPh>
    <rPh sb="90" eb="92">
      <t>コウシン</t>
    </rPh>
    <rPh sb="93" eb="95">
      <t>カイリョウ</t>
    </rPh>
    <rPh sb="96" eb="99">
      <t>コウリツテキ</t>
    </rPh>
    <rPh sb="100" eb="101">
      <t>スス</t>
    </rPh>
    <rPh sb="108" eb="110">
      <t>ヒツヨウ</t>
    </rPh>
    <rPh sb="116" eb="118">
      <t>カンキョ</t>
    </rPh>
    <rPh sb="118" eb="121">
      <t>カイゼンリツ</t>
    </rPh>
    <rPh sb="122" eb="124">
      <t>ゼンコク</t>
    </rPh>
    <rPh sb="124" eb="126">
      <t>ヘイキン</t>
    </rPh>
    <rPh sb="126" eb="127">
      <t>オヨ</t>
    </rPh>
    <rPh sb="128" eb="130">
      <t>ルイジ</t>
    </rPh>
    <rPh sb="130" eb="132">
      <t>ダンタイ</t>
    </rPh>
    <rPh sb="134" eb="135">
      <t>ヒク</t>
    </rPh>
    <rPh sb="146" eb="148">
      <t>カンキョ</t>
    </rPh>
    <rPh sb="149" eb="152">
      <t>ロウキュウカ</t>
    </rPh>
    <rPh sb="162" eb="164">
      <t>コウシン</t>
    </rPh>
    <rPh sb="165" eb="167">
      <t>カイリョウ</t>
    </rPh>
    <rPh sb="168" eb="170">
      <t>ヒツヨウ</t>
    </rPh>
    <rPh sb="171" eb="172">
      <t>スク</t>
    </rPh>
    <rPh sb="174" eb="176">
      <t>ジョウキョウ</t>
    </rPh>
    <rPh sb="181" eb="183">
      <t>コンゴ</t>
    </rPh>
    <rPh sb="184" eb="187">
      <t>ロウキュウカ</t>
    </rPh>
    <rPh sb="188" eb="190">
      <t>ミス</t>
    </rPh>
    <rPh sb="192" eb="195">
      <t>ケイカクテキ</t>
    </rPh>
    <rPh sb="196" eb="198">
      <t>コウシン</t>
    </rPh>
    <rPh sb="199" eb="200">
      <t>ツト</t>
    </rPh>
    <rPh sb="202" eb="204">
      <t>ヒツヨウ</t>
    </rPh>
    <phoneticPr fontId="16"/>
  </si>
  <si>
    <t>①経常収支比率：全国平均及び類似団体と比較して高い142.81％となった。単年度の収支が黒字であることを示す100％以上となってはいるものの，経常収益は使用料では賄えておらず，一般会計からの繰入金に依存している状況である。使用料についても，人口減少に伴い年々減少傾向にあり，収益の増が見込めなくなっているため，使用料水準を評価しながら経営改善を図るとともに，経常的な維持管理費の削減に努めていく必要がある。
③流動比率：類似団体平均及び全国平均より高い51.96％となった。これは，農業集落排水施設整備の財源として発行した多額の企業債償還金が償還完了を迎え，流動負債減の要因となっているためである。
④企業債残高対事業規模比率：全国平均及び類似団体と比較して著しく高い2,511.72％である。農業集落排水整備の財源として多額の企業債を発行したためであるが，現在は企業債の新規発行をせず，残高は減少傾向にある。
⑤経費回収率：全国平均及び類似団体と比較して低い48.62％となった。使用料で回収するべき汚水処理費を使用料で賄えてない現状であり,今後は使用料水準を評価しながら経営改善を図っていく必要がある。
⑥汚水処理原価：全国平均及び類似団体と比較して高い319.50円となった。今後は維持管理費の削減に努め，効率的な汚水処理を行っていく必要がある。
⑦施設利用率：全国平均及び類似団体より高い73.78％となった。農業集落排水区域においては，人口減少が特に著しいことから，今後は汚水の計画処理能力や施設の耐用年数等を踏まえ，適切な施設規模を検証し，効率的な汚水処理を行っていく必要がある。
⑧水洗化率：全国平均及び類似団体と比較して低い80.10％となった。要因としては，区域内の人口減少や高齢化に伴い接続率が伸びないことが考えられる。今後は接続促進のための広報活動などを強化し，接続率の向上に努めていく。</t>
    <rPh sb="1" eb="3">
      <t>ケイジョウ</t>
    </rPh>
    <rPh sb="3" eb="5">
      <t>シュウシ</t>
    </rPh>
    <rPh sb="5" eb="7">
      <t>ヒリツ</t>
    </rPh>
    <rPh sb="8" eb="10">
      <t>ゼンコク</t>
    </rPh>
    <rPh sb="10" eb="12">
      <t>ヘイキン</t>
    </rPh>
    <rPh sb="12" eb="13">
      <t>オヨ</t>
    </rPh>
    <rPh sb="14" eb="16">
      <t>ルイジ</t>
    </rPh>
    <rPh sb="16" eb="18">
      <t>ダンタイ</t>
    </rPh>
    <rPh sb="19" eb="21">
      <t>ヒカク</t>
    </rPh>
    <rPh sb="23" eb="24">
      <t>タカ</t>
    </rPh>
    <rPh sb="37" eb="40">
      <t>タンネンド</t>
    </rPh>
    <rPh sb="41" eb="43">
      <t>シュウシ</t>
    </rPh>
    <rPh sb="44" eb="46">
      <t>クロジ</t>
    </rPh>
    <rPh sb="52" eb="53">
      <t>シメ</t>
    </rPh>
    <rPh sb="58" eb="60">
      <t>イジョウ</t>
    </rPh>
    <rPh sb="71" eb="73">
      <t>ケイジョウ</t>
    </rPh>
    <rPh sb="73" eb="75">
      <t>シュウエキ</t>
    </rPh>
    <rPh sb="76" eb="78">
      <t>シヨウ</t>
    </rPh>
    <rPh sb="78" eb="79">
      <t>リョウ</t>
    </rPh>
    <rPh sb="81" eb="82">
      <t>マカナ</t>
    </rPh>
    <rPh sb="88" eb="90">
      <t>イッパン</t>
    </rPh>
    <rPh sb="90" eb="92">
      <t>カイケイ</t>
    </rPh>
    <rPh sb="95" eb="98">
      <t>クリイレキン</t>
    </rPh>
    <rPh sb="99" eb="101">
      <t>イゾン</t>
    </rPh>
    <rPh sb="105" eb="107">
      <t>ジョウキョウ</t>
    </rPh>
    <rPh sb="111" eb="114">
      <t>シヨウリョウ</t>
    </rPh>
    <rPh sb="120" eb="122">
      <t>ジンコウ</t>
    </rPh>
    <rPh sb="122" eb="124">
      <t>ゲンショウ</t>
    </rPh>
    <rPh sb="125" eb="126">
      <t>トモナ</t>
    </rPh>
    <rPh sb="127" eb="129">
      <t>ネンネン</t>
    </rPh>
    <rPh sb="129" eb="131">
      <t>ゲンショウ</t>
    </rPh>
    <rPh sb="131" eb="133">
      <t>ケイコウ</t>
    </rPh>
    <rPh sb="137" eb="139">
      <t>シュウエキ</t>
    </rPh>
    <rPh sb="140" eb="141">
      <t>ゾウ</t>
    </rPh>
    <rPh sb="142" eb="144">
      <t>ミコ</t>
    </rPh>
    <rPh sb="155" eb="158">
      <t>シヨウリョウ</t>
    </rPh>
    <rPh sb="158" eb="160">
      <t>スイジュン</t>
    </rPh>
    <rPh sb="161" eb="163">
      <t>ヒョウカ</t>
    </rPh>
    <rPh sb="167" eb="169">
      <t>ケイエイ</t>
    </rPh>
    <rPh sb="169" eb="171">
      <t>カイゼン</t>
    </rPh>
    <rPh sb="172" eb="173">
      <t>ハカ</t>
    </rPh>
    <rPh sb="179" eb="182">
      <t>ケイジョウテキ</t>
    </rPh>
    <rPh sb="183" eb="185">
      <t>イジ</t>
    </rPh>
    <rPh sb="185" eb="188">
      <t>カンリヒ</t>
    </rPh>
    <rPh sb="189" eb="191">
      <t>サクゲン</t>
    </rPh>
    <rPh sb="192" eb="193">
      <t>ツト</t>
    </rPh>
    <rPh sb="197" eb="199">
      <t>ヒツヨウ</t>
    </rPh>
    <rPh sb="205" eb="207">
      <t>リュウドウ</t>
    </rPh>
    <rPh sb="207" eb="209">
      <t>ヒリツ</t>
    </rPh>
    <rPh sb="210" eb="212">
      <t>ルイジ</t>
    </rPh>
    <rPh sb="212" eb="214">
      <t>ダンタイ</t>
    </rPh>
    <rPh sb="214" eb="216">
      <t>ヘイキン</t>
    </rPh>
    <rPh sb="216" eb="217">
      <t>オヨ</t>
    </rPh>
    <rPh sb="218" eb="220">
      <t>ゼンコク</t>
    </rPh>
    <rPh sb="220" eb="222">
      <t>ヘイキン</t>
    </rPh>
    <rPh sb="224" eb="225">
      <t>タカ</t>
    </rPh>
    <rPh sb="241" eb="243">
      <t>ノウギョウ</t>
    </rPh>
    <rPh sb="243" eb="245">
      <t>シュウラク</t>
    </rPh>
    <rPh sb="245" eb="247">
      <t>ハイスイ</t>
    </rPh>
    <rPh sb="247" eb="249">
      <t>シセツ</t>
    </rPh>
    <rPh sb="249" eb="251">
      <t>セイビ</t>
    </rPh>
    <rPh sb="252" eb="254">
      <t>ザイゲン</t>
    </rPh>
    <rPh sb="257" eb="259">
      <t>ハッコウ</t>
    </rPh>
    <rPh sb="261" eb="263">
      <t>タガク</t>
    </rPh>
    <rPh sb="264" eb="267">
      <t>キギョウサイ</t>
    </rPh>
    <rPh sb="267" eb="270">
      <t>ショウカンキン</t>
    </rPh>
    <rPh sb="271" eb="273">
      <t>ショウカン</t>
    </rPh>
    <rPh sb="273" eb="275">
      <t>カンリョウ</t>
    </rPh>
    <rPh sb="276" eb="277">
      <t>ムカ</t>
    </rPh>
    <rPh sb="279" eb="281">
      <t>リュウドウ</t>
    </rPh>
    <rPh sb="281" eb="283">
      <t>フサイ</t>
    </rPh>
    <rPh sb="283" eb="284">
      <t>ゲン</t>
    </rPh>
    <rPh sb="285" eb="287">
      <t>ヨウイン</t>
    </rPh>
    <rPh sb="301" eb="304">
      <t>キギョウサイ</t>
    </rPh>
    <rPh sb="304" eb="306">
      <t>ザンダカ</t>
    </rPh>
    <rPh sb="306" eb="307">
      <t>タイ</t>
    </rPh>
    <rPh sb="307" eb="309">
      <t>ジギョウ</t>
    </rPh>
    <rPh sb="309" eb="311">
      <t>キボ</t>
    </rPh>
    <rPh sb="311" eb="313">
      <t>ヒリツ</t>
    </rPh>
    <rPh sb="314" eb="316">
      <t>ゼンコク</t>
    </rPh>
    <rPh sb="316" eb="318">
      <t>ヘイキン</t>
    </rPh>
    <rPh sb="318" eb="319">
      <t>オヨ</t>
    </rPh>
    <rPh sb="320" eb="322">
      <t>ルイジ</t>
    </rPh>
    <rPh sb="322" eb="324">
      <t>ダンタイ</t>
    </rPh>
    <rPh sb="325" eb="327">
      <t>ヒカク</t>
    </rPh>
    <rPh sb="329" eb="330">
      <t>イチジル</t>
    </rPh>
    <rPh sb="332" eb="333">
      <t>タカ</t>
    </rPh>
    <rPh sb="347" eb="349">
      <t>ノウギョウ</t>
    </rPh>
    <rPh sb="349" eb="351">
      <t>シュウラク</t>
    </rPh>
    <rPh sb="351" eb="353">
      <t>ハイスイ</t>
    </rPh>
    <rPh sb="353" eb="355">
      <t>セイビ</t>
    </rPh>
    <rPh sb="356" eb="358">
      <t>ザイゲン</t>
    </rPh>
    <rPh sb="361" eb="363">
      <t>タガク</t>
    </rPh>
    <rPh sb="364" eb="367">
      <t>キギョウサイ</t>
    </rPh>
    <rPh sb="368" eb="370">
      <t>ハッコウ</t>
    </rPh>
    <rPh sb="379" eb="381">
      <t>ゲンザイ</t>
    </rPh>
    <rPh sb="382" eb="384">
      <t>キギョウ</t>
    </rPh>
    <rPh sb="384" eb="385">
      <t>サイ</t>
    </rPh>
    <rPh sb="386" eb="388">
      <t>シンキ</t>
    </rPh>
    <rPh sb="388" eb="390">
      <t>ハッコウ</t>
    </rPh>
    <rPh sb="394" eb="396">
      <t>ザンダカ</t>
    </rPh>
    <rPh sb="397" eb="399">
      <t>ゲンショウ</t>
    </rPh>
    <rPh sb="399" eb="401">
      <t>ケイコウ</t>
    </rPh>
    <rPh sb="407" eb="409">
      <t>ケイヒ</t>
    </rPh>
    <rPh sb="409" eb="412">
      <t>カイシュウリツ</t>
    </rPh>
    <rPh sb="413" eb="415">
      <t>ゼンコク</t>
    </rPh>
    <rPh sb="415" eb="417">
      <t>ヘイキン</t>
    </rPh>
    <rPh sb="417" eb="418">
      <t>オヨ</t>
    </rPh>
    <rPh sb="419" eb="421">
      <t>ルイジ</t>
    </rPh>
    <rPh sb="421" eb="423">
      <t>ダンタイ</t>
    </rPh>
    <rPh sb="424" eb="426">
      <t>ヒカク</t>
    </rPh>
    <rPh sb="428" eb="429">
      <t>ヒク</t>
    </rPh>
    <rPh sb="441" eb="444">
      <t>シヨウリョウ</t>
    </rPh>
    <rPh sb="445" eb="447">
      <t>カイシュウ</t>
    </rPh>
    <rPh sb="451" eb="453">
      <t>オスイ</t>
    </rPh>
    <rPh sb="453" eb="456">
      <t>ショリヒ</t>
    </rPh>
    <rPh sb="457" eb="460">
      <t>シヨウリョウ</t>
    </rPh>
    <rPh sb="461" eb="462">
      <t>マカナ</t>
    </rPh>
    <rPh sb="466" eb="468">
      <t>ゲンジョウ</t>
    </rPh>
    <rPh sb="472" eb="474">
      <t>コンゴ</t>
    </rPh>
    <rPh sb="475" eb="478">
      <t>シヨウリョウ</t>
    </rPh>
    <rPh sb="478" eb="480">
      <t>スイジュン</t>
    </rPh>
    <rPh sb="481" eb="483">
      <t>ヒョウカ</t>
    </rPh>
    <rPh sb="487" eb="489">
      <t>ケイエイ</t>
    </rPh>
    <rPh sb="489" eb="491">
      <t>カイゼン</t>
    </rPh>
    <rPh sb="492" eb="493">
      <t>ハカ</t>
    </rPh>
    <rPh sb="497" eb="499">
      <t>ヒツヨウ</t>
    </rPh>
    <rPh sb="505" eb="507">
      <t>オスイ</t>
    </rPh>
    <rPh sb="507" eb="509">
      <t>ショリ</t>
    </rPh>
    <rPh sb="509" eb="511">
      <t>ゲンカ</t>
    </rPh>
    <rPh sb="512" eb="514">
      <t>ゼンコク</t>
    </rPh>
    <rPh sb="514" eb="516">
      <t>ヘイキン</t>
    </rPh>
    <rPh sb="516" eb="517">
      <t>オヨ</t>
    </rPh>
    <rPh sb="518" eb="520">
      <t>ルイジ</t>
    </rPh>
    <rPh sb="520" eb="522">
      <t>ダンタイ</t>
    </rPh>
    <rPh sb="523" eb="525">
      <t>ヒカク</t>
    </rPh>
    <rPh sb="527" eb="528">
      <t>タカ</t>
    </rPh>
    <rPh sb="535" eb="536">
      <t>エン</t>
    </rPh>
    <rPh sb="541" eb="543">
      <t>コンゴ</t>
    </rPh>
    <rPh sb="544" eb="546">
      <t>イジ</t>
    </rPh>
    <rPh sb="546" eb="549">
      <t>カンリヒ</t>
    </rPh>
    <rPh sb="550" eb="552">
      <t>サクゲン</t>
    </rPh>
    <rPh sb="553" eb="554">
      <t>ツト</t>
    </rPh>
    <rPh sb="556" eb="558">
      <t>コウリツ</t>
    </rPh>
    <rPh sb="558" eb="559">
      <t>テキ</t>
    </rPh>
    <rPh sb="560" eb="562">
      <t>オスイ</t>
    </rPh>
    <rPh sb="562" eb="564">
      <t>ショリ</t>
    </rPh>
    <rPh sb="565" eb="566">
      <t>オコナ</t>
    </rPh>
    <rPh sb="570" eb="572">
      <t>ヒツヨウ</t>
    </rPh>
    <rPh sb="578" eb="580">
      <t>シセツ</t>
    </rPh>
    <rPh sb="580" eb="582">
      <t>リヨウ</t>
    </rPh>
    <rPh sb="582" eb="583">
      <t>リツ</t>
    </rPh>
    <rPh sb="584" eb="586">
      <t>ゼンコク</t>
    </rPh>
    <rPh sb="586" eb="588">
      <t>ヘイキン</t>
    </rPh>
    <rPh sb="588" eb="589">
      <t>オヨ</t>
    </rPh>
    <rPh sb="590" eb="592">
      <t>ルイジ</t>
    </rPh>
    <rPh sb="592" eb="594">
      <t>ダンタイ</t>
    </rPh>
    <rPh sb="596" eb="597">
      <t>タカ</t>
    </rPh>
    <rPh sb="609" eb="611">
      <t>ノウギョウ</t>
    </rPh>
    <rPh sb="611" eb="613">
      <t>シュウラク</t>
    </rPh>
    <rPh sb="613" eb="615">
      <t>ハイスイ</t>
    </rPh>
    <rPh sb="615" eb="617">
      <t>クイキ</t>
    </rPh>
    <rPh sb="623" eb="625">
      <t>ジンコウ</t>
    </rPh>
    <rPh sb="625" eb="627">
      <t>ゲンショウ</t>
    </rPh>
    <rPh sb="628" eb="629">
      <t>トク</t>
    </rPh>
    <rPh sb="630" eb="631">
      <t>イチジル</t>
    </rPh>
    <rPh sb="638" eb="640">
      <t>コンゴ</t>
    </rPh>
    <rPh sb="641" eb="643">
      <t>オスイ</t>
    </rPh>
    <rPh sb="644" eb="646">
      <t>ケイカク</t>
    </rPh>
    <rPh sb="646" eb="648">
      <t>ショリ</t>
    </rPh>
    <rPh sb="648" eb="650">
      <t>ノウリョク</t>
    </rPh>
    <rPh sb="651" eb="653">
      <t>シセツ</t>
    </rPh>
    <rPh sb="654" eb="656">
      <t>タイヨウ</t>
    </rPh>
    <rPh sb="656" eb="658">
      <t>ネンスウ</t>
    </rPh>
    <rPh sb="658" eb="659">
      <t>トウ</t>
    </rPh>
    <rPh sb="660" eb="661">
      <t>フ</t>
    </rPh>
    <rPh sb="664" eb="666">
      <t>テキセツ</t>
    </rPh>
    <rPh sb="667" eb="669">
      <t>シセツ</t>
    </rPh>
    <rPh sb="669" eb="671">
      <t>キボ</t>
    </rPh>
    <rPh sb="672" eb="674">
      <t>ケンショウ</t>
    </rPh>
    <rPh sb="676" eb="679">
      <t>コウリツテキ</t>
    </rPh>
    <rPh sb="680" eb="682">
      <t>オスイ</t>
    </rPh>
    <rPh sb="682" eb="684">
      <t>ショリ</t>
    </rPh>
    <rPh sb="685" eb="686">
      <t>オコナ</t>
    </rPh>
    <rPh sb="690" eb="692">
      <t>ヒツヨウ</t>
    </rPh>
    <rPh sb="698" eb="701">
      <t>スイセンカ</t>
    </rPh>
    <rPh sb="701" eb="702">
      <t>リツ</t>
    </rPh>
    <rPh sb="703" eb="705">
      <t>ゼンコク</t>
    </rPh>
    <rPh sb="705" eb="707">
      <t>ヘイキン</t>
    </rPh>
    <rPh sb="707" eb="708">
      <t>オヨ</t>
    </rPh>
    <rPh sb="709" eb="711">
      <t>ルイジ</t>
    </rPh>
    <rPh sb="711" eb="713">
      <t>ダンタイ</t>
    </rPh>
    <rPh sb="714" eb="716">
      <t>ヒカク</t>
    </rPh>
    <rPh sb="718" eb="719">
      <t>ヒク</t>
    </rPh>
    <rPh sb="731" eb="733">
      <t>ヨウイン</t>
    </rPh>
    <rPh sb="738" eb="741">
      <t>クイキナイ</t>
    </rPh>
    <rPh sb="742" eb="744">
      <t>ジンコウ</t>
    </rPh>
    <rPh sb="744" eb="746">
      <t>ゲンショウ</t>
    </rPh>
    <rPh sb="747" eb="750">
      <t>コウレイカ</t>
    </rPh>
    <rPh sb="751" eb="752">
      <t>トモナ</t>
    </rPh>
    <rPh sb="753" eb="755">
      <t>セツゾク</t>
    </rPh>
    <rPh sb="755" eb="756">
      <t>リツ</t>
    </rPh>
    <rPh sb="757" eb="758">
      <t>ノ</t>
    </rPh>
    <rPh sb="764" eb="765">
      <t>カンガ</t>
    </rPh>
    <rPh sb="770" eb="772">
      <t>コンゴ</t>
    </rPh>
    <rPh sb="773" eb="775">
      <t>セツゾク</t>
    </rPh>
    <rPh sb="775" eb="777">
      <t>ソクシン</t>
    </rPh>
    <rPh sb="781" eb="783">
      <t>コウホウ</t>
    </rPh>
    <rPh sb="783" eb="785">
      <t>カツドウ</t>
    </rPh>
    <rPh sb="788" eb="790">
      <t>キョウカ</t>
    </rPh>
    <rPh sb="792" eb="794">
      <t>セツゾク</t>
    </rPh>
    <rPh sb="794" eb="795">
      <t>リツ</t>
    </rPh>
    <rPh sb="796" eb="798">
      <t>コウジョウ</t>
    </rPh>
    <rPh sb="799" eb="800">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</si>
</sst>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color theme="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7.0000000000000007E-2</c:v>
                </c:pt>
                <c:pt idx="4">
                  <c:v>0.04</c:v>
                </c:pt>
              </c:numCache>
            </c:numRef>
          </c:val>
          <c:extLst>
            <c:ext xmlns:c16="http://schemas.microsoft.com/office/drawing/2014/chart" uri="{C3380CC4-5D6E-409C-BE32-E72D297353CC}">
              <c16:uniqueId val="{00000000-CE6E-425C-8EA8-C2F1B77177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CE6E-425C-8EA8-C2F1B77177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39.83</c:v>
                </c:pt>
                <c:pt idx="4">
                  <c:v>73.78</c:v>
                </c:pt>
              </c:numCache>
            </c:numRef>
          </c:val>
          <c:extLst>
            <c:ext xmlns:c16="http://schemas.microsoft.com/office/drawing/2014/chart" uri="{C3380CC4-5D6E-409C-BE32-E72D297353CC}">
              <c16:uniqueId val="{00000000-3927-4B87-A8D1-B94FD757E7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3927-4B87-A8D1-B94FD757E7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79.790000000000006</c:v>
                </c:pt>
                <c:pt idx="4">
                  <c:v>80.099999999999994</c:v>
                </c:pt>
              </c:numCache>
            </c:numRef>
          </c:val>
          <c:extLst>
            <c:ext xmlns:c16="http://schemas.microsoft.com/office/drawing/2014/chart" uri="{C3380CC4-5D6E-409C-BE32-E72D297353CC}">
              <c16:uniqueId val="{00000000-EFBF-4D3E-9950-2F3A74186E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EFBF-4D3E-9950-2F3A74186E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123</c:v>
                </c:pt>
                <c:pt idx="4">
                  <c:v>142.81</c:v>
                </c:pt>
              </c:numCache>
            </c:numRef>
          </c:val>
          <c:extLst>
            <c:ext xmlns:c16="http://schemas.microsoft.com/office/drawing/2014/chart" uri="{C3380CC4-5D6E-409C-BE32-E72D297353CC}">
              <c16:uniqueId val="{00000000-6AA1-4535-B5EA-6A4EBDB038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6AA1-4535-B5EA-6A4EBDB038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3.41</c:v>
                </c:pt>
                <c:pt idx="4">
                  <c:v>6.2</c:v>
                </c:pt>
              </c:numCache>
            </c:numRef>
          </c:val>
          <c:extLst>
            <c:ext xmlns:c16="http://schemas.microsoft.com/office/drawing/2014/chart" uri="{C3380CC4-5D6E-409C-BE32-E72D297353CC}">
              <c16:uniqueId val="{00000000-90E0-4430-B569-FEB0B96A5F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90E0-4430-B569-FEB0B96A5F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8AC-4502-93D8-06A6974127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8AC-4502-93D8-06A6974127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45B-4A6F-B686-C24858A69B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245B-4A6F-B686-C24858A69B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30.21</c:v>
                </c:pt>
                <c:pt idx="4">
                  <c:v>51.96</c:v>
                </c:pt>
              </c:numCache>
            </c:numRef>
          </c:val>
          <c:extLst>
            <c:ext xmlns:c16="http://schemas.microsoft.com/office/drawing/2014/chart" uri="{C3380CC4-5D6E-409C-BE32-E72D297353CC}">
              <c16:uniqueId val="{00000000-C1AF-40AD-8CD5-34F7636908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C1AF-40AD-8CD5-34F7636908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2762.31</c:v>
                </c:pt>
                <c:pt idx="4">
                  <c:v>2511.7199999999998</c:v>
                </c:pt>
              </c:numCache>
            </c:numRef>
          </c:val>
          <c:extLst>
            <c:ext xmlns:c16="http://schemas.microsoft.com/office/drawing/2014/chart" uri="{C3380CC4-5D6E-409C-BE32-E72D297353CC}">
              <c16:uniqueId val="{00000000-89C6-4921-816E-60B54672F7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89C6-4921-816E-60B54672F7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49.74</c:v>
                </c:pt>
                <c:pt idx="4">
                  <c:v>48.62</c:v>
                </c:pt>
              </c:numCache>
            </c:numRef>
          </c:val>
          <c:extLst>
            <c:ext xmlns:c16="http://schemas.microsoft.com/office/drawing/2014/chart" uri="{C3380CC4-5D6E-409C-BE32-E72D297353CC}">
              <c16:uniqueId val="{00000000-92E6-4A27-94DA-60759667A6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92E6-4A27-94DA-60759667A6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309.67</c:v>
                </c:pt>
                <c:pt idx="4">
                  <c:v>319.5</c:v>
                </c:pt>
              </c:numCache>
            </c:numRef>
          </c:val>
          <c:extLst>
            <c:ext xmlns:c16="http://schemas.microsoft.com/office/drawing/2014/chart" uri="{C3380CC4-5D6E-409C-BE32-E72D297353CC}">
              <c16:uniqueId val="{00000000-4121-4B48-BB07-DBC86ABD13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4121-4B48-BB07-DBC86ABD13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茨城県　常陸大宮市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2">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tr">
        <f>データ!$M$6</f>
        <v>非設置</v>
      </c>
      <c r="AE8" s="74"/>
      <c r="AF8" s="74"/>
      <c r="AG8" s="74"/>
      <c r="AH8" s="74"/>
      <c r="AI8" s="74"/>
      <c r="AJ8" s="74"/>
      <c r="AK8" s="3"/>
      <c r="AL8" s="70">
        <f>データ!S6</f>
        <v>40590</v>
      </c>
      <c r="AM8" s="70"/>
      <c r="AN8" s="70"/>
      <c r="AO8" s="70"/>
      <c r="AP8" s="70"/>
      <c r="AQ8" s="70"/>
      <c r="AR8" s="70"/>
      <c r="AS8" s="70"/>
      <c r="AT8" s="69">
        <f>データ!T6</f>
        <v>348.45</v>
      </c>
      <c r="AU8" s="69"/>
      <c r="AV8" s="69"/>
      <c r="AW8" s="69"/>
      <c r="AX8" s="69"/>
      <c r="AY8" s="69"/>
      <c r="AZ8" s="69"/>
      <c r="BA8" s="69"/>
      <c r="BB8" s="69">
        <f>データ!U6</f>
        <v>116.49</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2">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2">
      <c r="A10" s="2"/>
      <c r="B10" s="69" t="str">
        <f>データ!N6</f>
        <v>-</v>
      </c>
      <c r="C10" s="69"/>
      <c r="D10" s="69"/>
      <c r="E10" s="69"/>
      <c r="F10" s="69"/>
      <c r="G10" s="69"/>
      <c r="H10" s="69"/>
      <c r="I10" s="69">
        <f>データ!O6</f>
        <v>81.78</v>
      </c>
      <c r="J10" s="69"/>
      <c r="K10" s="69"/>
      <c r="L10" s="69"/>
      <c r="M10" s="69"/>
      <c r="N10" s="69"/>
      <c r="O10" s="69"/>
      <c r="P10" s="69">
        <f>データ!P6</f>
        <v>17.489999999999998</v>
      </c>
      <c r="Q10" s="69"/>
      <c r="R10" s="69"/>
      <c r="S10" s="69"/>
      <c r="T10" s="69"/>
      <c r="U10" s="69"/>
      <c r="V10" s="69"/>
      <c r="W10" s="69">
        <f>データ!Q6</f>
        <v>103.5</v>
      </c>
      <c r="X10" s="69"/>
      <c r="Y10" s="69"/>
      <c r="Z10" s="69"/>
      <c r="AA10" s="69"/>
      <c r="AB10" s="69"/>
      <c r="AC10" s="69"/>
      <c r="AD10" s="70">
        <f>データ!R6</f>
        <v>3080</v>
      </c>
      <c r="AE10" s="70"/>
      <c r="AF10" s="70"/>
      <c r="AG10" s="70"/>
      <c r="AH10" s="70"/>
      <c r="AI10" s="70"/>
      <c r="AJ10" s="70"/>
      <c r="AK10" s="2"/>
      <c r="AL10" s="70">
        <f>データ!V6</f>
        <v>7060</v>
      </c>
      <c r="AM10" s="70"/>
      <c r="AN10" s="70"/>
      <c r="AO10" s="70"/>
      <c r="AP10" s="70"/>
      <c r="AQ10" s="70"/>
      <c r="AR10" s="70"/>
      <c r="AS10" s="70"/>
      <c r="AT10" s="69">
        <f>データ!W6</f>
        <v>9.1199999999999992</v>
      </c>
      <c r="AU10" s="69"/>
      <c r="AV10" s="69"/>
      <c r="AW10" s="69"/>
      <c r="AX10" s="69"/>
      <c r="AY10" s="69"/>
      <c r="AZ10" s="69"/>
      <c r="BA10" s="69"/>
      <c r="BB10" s="69">
        <f>データ!X6</f>
        <v>774.12</v>
      </c>
      <c r="BC10" s="69"/>
      <c r="BD10" s="69"/>
      <c r="BE10" s="69"/>
      <c r="BF10" s="69"/>
      <c r="BG10" s="69"/>
      <c r="BH10" s="69"/>
      <c r="BI10" s="69"/>
      <c r="BJ10" s="2"/>
      <c r="BK10" s="2"/>
      <c r="BL10" s="59" t="s">
        <v>22</v>
      </c>
      <c r="BM10" s="6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3" t="s">
        <v>26</v>
      </c>
      <c r="BM14" s="54"/>
      <c r="BN14" s="54"/>
      <c r="BO14" s="54"/>
      <c r="BP14" s="54"/>
      <c r="BQ14" s="54"/>
      <c r="BR14" s="54"/>
      <c r="BS14" s="54"/>
      <c r="BT14" s="54"/>
      <c r="BU14" s="54"/>
      <c r="BV14" s="54"/>
      <c r="BW14" s="54"/>
      <c r="BX14" s="54"/>
      <c r="BY14" s="54"/>
      <c r="BZ14" s="55"/>
    </row>
    <row r="15" spans="1:78" ht="13.5" customHeight="1" x14ac:dyDescent="0.2">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6"/>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6"/>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2">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2">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6"/>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6"/>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6"/>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8FS9QJLvN+FKIVhkoQwC0qWiMJlrZGIIcc2TGIdX5gqU8rY9DzFsrSZsBpFLObcBFL3vhF6t5+Und25HKuSJ5w==" saltValue="Ww/C+iRs/kSKHdVn62nh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8" t="s">
        <v>54</v>
      </c>
      <c r="B4" s="30"/>
      <c r="C4" s="30"/>
      <c r="D4" s="30"/>
      <c r="E4" s="30"/>
      <c r="F4" s="30"/>
      <c r="G4" s="30"/>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82252</v>
      </c>
      <c r="D6" s="33">
        <f t="shared" si="3"/>
        <v>46</v>
      </c>
      <c r="E6" s="33">
        <f t="shared" si="3"/>
        <v>17</v>
      </c>
      <c r="F6" s="33">
        <f t="shared" si="3"/>
        <v>5</v>
      </c>
      <c r="G6" s="33">
        <f t="shared" si="3"/>
        <v>0</v>
      </c>
      <c r="H6" s="33" t="str">
        <f t="shared" si="3"/>
        <v>茨城県　常陸大宮市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81.78</v>
      </c>
      <c r="P6" s="34">
        <f t="shared" si="3"/>
        <v>17.489999999999998</v>
      </c>
      <c r="Q6" s="34">
        <f t="shared" si="3"/>
        <v>103.5</v>
      </c>
      <c r="R6" s="34">
        <f t="shared" si="3"/>
        <v>3080</v>
      </c>
      <c r="S6" s="34">
        <f t="shared" si="3"/>
        <v>40590</v>
      </c>
      <c r="T6" s="34">
        <f t="shared" si="3"/>
        <v>348.45</v>
      </c>
      <c r="U6" s="34">
        <f t="shared" si="3"/>
        <v>116.49</v>
      </c>
      <c r="V6" s="34">
        <f t="shared" si="3"/>
        <v>7060</v>
      </c>
      <c r="W6" s="34">
        <f t="shared" si="3"/>
        <v>9.1199999999999992</v>
      </c>
      <c r="X6" s="34">
        <f t="shared" si="3"/>
        <v>774.12</v>
      </c>
      <c r="Y6" s="35" t="str">
        <f>IF(Y7="",NA(),Y7)</f>
        <v>-</v>
      </c>
      <c r="Z6" s="35" t="str">
        <f t="shared" ref="Z6:AH6" si="4">IF(Z7="",NA(),Z7)</f>
        <v>-</v>
      </c>
      <c r="AA6" s="35" t="str">
        <f t="shared" si="4"/>
        <v>-</v>
      </c>
      <c r="AB6" s="35">
        <f t="shared" si="4"/>
        <v>123</v>
      </c>
      <c r="AC6" s="35">
        <f t="shared" si="4"/>
        <v>142.81</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30.21</v>
      </c>
      <c r="AY6" s="35">
        <f t="shared" si="6"/>
        <v>51.96</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2762.31</v>
      </c>
      <c r="BJ6" s="35">
        <f t="shared" si="7"/>
        <v>2511.7199999999998</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49.74</v>
      </c>
      <c r="BU6" s="35">
        <f t="shared" si="8"/>
        <v>48.62</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309.67</v>
      </c>
      <c r="CF6" s="35">
        <f t="shared" si="9"/>
        <v>319.5</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39.83</v>
      </c>
      <c r="CQ6" s="35">
        <f t="shared" si="10"/>
        <v>73.78</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79.790000000000006</v>
      </c>
      <c r="DB6" s="35">
        <f t="shared" si="11"/>
        <v>80.099999999999994</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3.41</v>
      </c>
      <c r="DM6" s="35">
        <f t="shared" si="12"/>
        <v>6.2</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7.0000000000000007E-2</v>
      </c>
      <c r="EI6" s="35">
        <f t="shared" si="14"/>
        <v>0.04</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2">
      <c r="A7" s="28"/>
      <c r="B7" s="37">
        <v>2020</v>
      </c>
      <c r="C7" s="37">
        <v>82252</v>
      </c>
      <c r="D7" s="37">
        <v>46</v>
      </c>
      <c r="E7" s="37">
        <v>17</v>
      </c>
      <c r="F7" s="37">
        <v>5</v>
      </c>
      <c r="G7" s="37">
        <v>0</v>
      </c>
      <c r="H7" s="37" t="s">
        <v>95</v>
      </c>
      <c r="I7" s="37" t="s">
        <v>96</v>
      </c>
      <c r="J7" s="37" t="s">
        <v>97</v>
      </c>
      <c r="K7" s="37" t="s">
        <v>98</v>
      </c>
      <c r="L7" s="37" t="s">
        <v>99</v>
      </c>
      <c r="M7" s="37" t="s">
        <v>100</v>
      </c>
      <c r="N7" s="38" t="s">
        <v>101</v>
      </c>
      <c r="O7" s="38">
        <v>81.78</v>
      </c>
      <c r="P7" s="38">
        <v>17.489999999999998</v>
      </c>
      <c r="Q7" s="38">
        <v>103.5</v>
      </c>
      <c r="R7" s="38">
        <v>3080</v>
      </c>
      <c r="S7" s="38">
        <v>40590</v>
      </c>
      <c r="T7" s="38">
        <v>348.45</v>
      </c>
      <c r="U7" s="38">
        <v>116.49</v>
      </c>
      <c r="V7" s="38">
        <v>7060</v>
      </c>
      <c r="W7" s="38">
        <v>9.1199999999999992</v>
      </c>
      <c r="X7" s="38">
        <v>774.12</v>
      </c>
      <c r="Y7" s="38" t="s">
        <v>101</v>
      </c>
      <c r="Z7" s="38" t="s">
        <v>101</v>
      </c>
      <c r="AA7" s="38" t="s">
        <v>101</v>
      </c>
      <c r="AB7" s="38">
        <v>123</v>
      </c>
      <c r="AC7" s="38">
        <v>142.81</v>
      </c>
      <c r="AD7" s="38" t="s">
        <v>101</v>
      </c>
      <c r="AE7" s="38" t="s">
        <v>101</v>
      </c>
      <c r="AF7" s="38" t="s">
        <v>101</v>
      </c>
      <c r="AG7" s="38">
        <v>103.6</v>
      </c>
      <c r="AH7" s="38">
        <v>106.37</v>
      </c>
      <c r="AI7" s="38">
        <v>104.99</v>
      </c>
      <c r="AJ7" s="38" t="s">
        <v>101</v>
      </c>
      <c r="AK7" s="38" t="s">
        <v>101</v>
      </c>
      <c r="AL7" s="38" t="s">
        <v>101</v>
      </c>
      <c r="AM7" s="38">
        <v>0</v>
      </c>
      <c r="AN7" s="38">
        <v>0</v>
      </c>
      <c r="AO7" s="38" t="s">
        <v>101</v>
      </c>
      <c r="AP7" s="38" t="s">
        <v>101</v>
      </c>
      <c r="AQ7" s="38" t="s">
        <v>101</v>
      </c>
      <c r="AR7" s="38">
        <v>193.99</v>
      </c>
      <c r="AS7" s="38">
        <v>139.02000000000001</v>
      </c>
      <c r="AT7" s="38">
        <v>121.19</v>
      </c>
      <c r="AU7" s="38" t="s">
        <v>101</v>
      </c>
      <c r="AV7" s="38" t="s">
        <v>101</v>
      </c>
      <c r="AW7" s="38" t="s">
        <v>101</v>
      </c>
      <c r="AX7" s="38">
        <v>30.21</v>
      </c>
      <c r="AY7" s="38">
        <v>51.96</v>
      </c>
      <c r="AZ7" s="38" t="s">
        <v>101</v>
      </c>
      <c r="BA7" s="38" t="s">
        <v>101</v>
      </c>
      <c r="BB7" s="38" t="s">
        <v>101</v>
      </c>
      <c r="BC7" s="38">
        <v>26.99</v>
      </c>
      <c r="BD7" s="38">
        <v>29.13</v>
      </c>
      <c r="BE7" s="38">
        <v>32.799999999999997</v>
      </c>
      <c r="BF7" s="38" t="s">
        <v>101</v>
      </c>
      <c r="BG7" s="38" t="s">
        <v>101</v>
      </c>
      <c r="BH7" s="38" t="s">
        <v>101</v>
      </c>
      <c r="BI7" s="38">
        <v>2762.31</v>
      </c>
      <c r="BJ7" s="38">
        <v>2511.7199999999998</v>
      </c>
      <c r="BK7" s="38" t="s">
        <v>101</v>
      </c>
      <c r="BL7" s="38" t="s">
        <v>101</v>
      </c>
      <c r="BM7" s="38" t="s">
        <v>101</v>
      </c>
      <c r="BN7" s="38">
        <v>826.83</v>
      </c>
      <c r="BO7" s="38">
        <v>867.83</v>
      </c>
      <c r="BP7" s="38">
        <v>832.52</v>
      </c>
      <c r="BQ7" s="38" t="s">
        <v>101</v>
      </c>
      <c r="BR7" s="38" t="s">
        <v>101</v>
      </c>
      <c r="BS7" s="38" t="s">
        <v>101</v>
      </c>
      <c r="BT7" s="38">
        <v>49.74</v>
      </c>
      <c r="BU7" s="38">
        <v>48.62</v>
      </c>
      <c r="BV7" s="38" t="s">
        <v>101</v>
      </c>
      <c r="BW7" s="38" t="s">
        <v>101</v>
      </c>
      <c r="BX7" s="38" t="s">
        <v>101</v>
      </c>
      <c r="BY7" s="38">
        <v>57.31</v>
      </c>
      <c r="BZ7" s="38">
        <v>57.08</v>
      </c>
      <c r="CA7" s="38">
        <v>60.94</v>
      </c>
      <c r="CB7" s="38" t="s">
        <v>101</v>
      </c>
      <c r="CC7" s="38" t="s">
        <v>101</v>
      </c>
      <c r="CD7" s="38" t="s">
        <v>101</v>
      </c>
      <c r="CE7" s="38">
        <v>309.67</v>
      </c>
      <c r="CF7" s="38">
        <v>319.5</v>
      </c>
      <c r="CG7" s="38" t="s">
        <v>101</v>
      </c>
      <c r="CH7" s="38" t="s">
        <v>101</v>
      </c>
      <c r="CI7" s="38" t="s">
        <v>101</v>
      </c>
      <c r="CJ7" s="38">
        <v>273.52</v>
      </c>
      <c r="CK7" s="38">
        <v>274.99</v>
      </c>
      <c r="CL7" s="38">
        <v>253.04</v>
      </c>
      <c r="CM7" s="38" t="s">
        <v>101</v>
      </c>
      <c r="CN7" s="38" t="s">
        <v>101</v>
      </c>
      <c r="CO7" s="38" t="s">
        <v>101</v>
      </c>
      <c r="CP7" s="38">
        <v>39.83</v>
      </c>
      <c r="CQ7" s="38">
        <v>73.78</v>
      </c>
      <c r="CR7" s="38" t="s">
        <v>101</v>
      </c>
      <c r="CS7" s="38" t="s">
        <v>101</v>
      </c>
      <c r="CT7" s="38" t="s">
        <v>101</v>
      </c>
      <c r="CU7" s="38">
        <v>50.14</v>
      </c>
      <c r="CV7" s="38">
        <v>54.83</v>
      </c>
      <c r="CW7" s="38">
        <v>54.84</v>
      </c>
      <c r="CX7" s="38" t="s">
        <v>101</v>
      </c>
      <c r="CY7" s="38" t="s">
        <v>101</v>
      </c>
      <c r="CZ7" s="38" t="s">
        <v>101</v>
      </c>
      <c r="DA7" s="38">
        <v>79.790000000000006</v>
      </c>
      <c r="DB7" s="38">
        <v>80.099999999999994</v>
      </c>
      <c r="DC7" s="38" t="s">
        <v>101</v>
      </c>
      <c r="DD7" s="38" t="s">
        <v>101</v>
      </c>
      <c r="DE7" s="38" t="s">
        <v>101</v>
      </c>
      <c r="DF7" s="38">
        <v>84.98</v>
      </c>
      <c r="DG7" s="38">
        <v>84.7</v>
      </c>
      <c r="DH7" s="38">
        <v>86.6</v>
      </c>
      <c r="DI7" s="38" t="s">
        <v>101</v>
      </c>
      <c r="DJ7" s="38" t="s">
        <v>101</v>
      </c>
      <c r="DK7" s="38" t="s">
        <v>101</v>
      </c>
      <c r="DL7" s="38">
        <v>3.41</v>
      </c>
      <c r="DM7" s="38">
        <v>6.2</v>
      </c>
      <c r="DN7" s="38" t="s">
        <v>101</v>
      </c>
      <c r="DO7" s="38" t="s">
        <v>101</v>
      </c>
      <c r="DP7" s="38" t="s">
        <v>101</v>
      </c>
      <c r="DQ7" s="38">
        <v>23.06</v>
      </c>
      <c r="DR7" s="38">
        <v>20.34</v>
      </c>
      <c r="DS7" s="38">
        <v>22.21</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7.0000000000000007E-2</v>
      </c>
      <c r="EI7" s="38">
        <v>0.04</v>
      </c>
      <c r="EJ7" s="38" t="s">
        <v>101</v>
      </c>
      <c r="EK7" s="38" t="s">
        <v>101</v>
      </c>
      <c r="EL7" s="38" t="s">
        <v>101</v>
      </c>
      <c r="EM7" s="38">
        <v>0.02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2022-01-17T07:33:12Z</cp:lastPrinted>
  <dcterms:created xsi:type="dcterms:W3CDTF">2021-12-03T07:30:07Z</dcterms:created>
  <dcterms:modified xsi:type="dcterms:W3CDTF">2022-02-17T23:58:28Z</dcterms:modified>
  <cp:category/>
</cp:coreProperties>
</file>