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17_ひたちなか市\"/>
    </mc:Choice>
  </mc:AlternateContent>
  <workbookProtection workbookAlgorithmName="SHA-512" workbookHashValue="tVfUSkfagNrqCUeaAI0VXuiwiEYaLtuVgQ1wFjBHMWJUgzHqWk2q3VrJJ4s95jFj57VQLiByldSskR3EvGhocg==" workbookSaltValue="u2ncoasQg9CKjAalmw7bV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<sst xmlns="http://schemas.openxmlformats.org/spreadsheetml/2006/main" count="319" uniqueCount="116">
  <si>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</si>
  <si>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</si>
  <si>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</si>
  <si>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</si>
  <si>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</si>
  <si>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</si>
  <si>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</si>
  <si>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</si>
  <si>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</si>
  <si>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</si>
  <si>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</si>
  <si>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</si>
  <si>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</si>
  <si>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</si>
  <si>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</si>
  <si>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</si>
  <si>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</si>
  <si>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</si>
  <si>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</si>
  <si>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</si>
  <si>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</si>
  <si>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</si>
  <si>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</si>
  <si>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</si>
  <si>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</si>
  <si>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</si>
  <si>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</si>
  <si>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</si>
  <si>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</si>
  <si>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</si>
  <si>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</si>
  <si>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</si>
  <si>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</si>
  <si>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</si>
  <si>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</si>
  <si>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</si>
  <si>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</si>
  <si>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</si>
  <si>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</si>
  <si>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</si>
  <si>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</si>
  <si>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</si>
  <si>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</si>
  <si>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</si>
  <si>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</si>
  <si>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</si>
  <si>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</si>
  <si>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</si>
  <si>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</si>
  <si>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</si>
  <si>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</si>
  <si>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</si>
  <si>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</si>
  <si>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</si>
  <si>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</si>
  <si>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</si>
  <si>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</si>
  <si>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</si>
  <si>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</si>
  <si>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</si>
  <si>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</si>
  <si>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</si>
  <si>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</si>
  <si>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</si>
  <si>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</si>
  <si>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</si>
  <si>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</si>
  <si>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</si>
  <si>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</si>
  <si>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</si>
  <si>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</si>
  <si>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</si>
  <si>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</si>
  <si>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</si>
  <si>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</si>
  <si>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</si>
  <si>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</si>
  <si>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</si>
  <si>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</si>
  <si>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</si>
  <si>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</si>
  <si>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</si>
  <si>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</si>
  <si>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</si>
  <si>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</si>
  <si>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</si>
  <si>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</si>
  <si>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</si>
  <si>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</si>
  <si>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</si>
  <si>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</si>
  <si>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</si>
  <si>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</si>
  <si>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</si>
  <si>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</si>
  <si>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</si>
  <si>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</si>
  <si>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</si>
  <si>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</si>
  <si>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</si>
  <si>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</si>
  <si>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</si>
  <si>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</si>
  <si>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</si>
  <si>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</si>
  <si>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</si>
  <si>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</si>
  <si>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</si>
  <si>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</si>
  <si>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</si>
  <si>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</si>
  <si>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</si>
  <si>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</si>
  <si>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単年度収支が黒字であるため，経常収支比率は100％を超えている。また，累積欠損金は生じていない。しかしながら，建設改良費等にあてた企業債の償還費用の負担が大きく，手持ち資金が少ないことから，流動比率が全国平均，類似団体平均を大きく下回っており，企業債残高全体を見ても，企業債残高対事業規模比率が平均値を上回るという結果に表れている。この傾向は，当面続くことが予想される。経費回収率は100％を若干下回るものの，類似団体平均とほぼ同様の数値となっており，さらなる使用料の増加，汚水処理費の削減を通じて，当該値の上昇，汚水処理原価の減少に努めていく必要がある。施設利用率は，全国平均，類似団体平均を上回っているものの，施設増設を行ったことから，法非適用時と比較すると急減している。水洗化率については全国平均，類似団体平均を若干下回るものの，戸別訪問等により，徐々に上昇しているため，今後も水洗化の普及に努めるとともに，効率的な下水道整備を進めていく。</t>
    <rPh sb="1" eb="4">
      <t>タンネンド</t>
    </rPh>
    <rPh sb="4" eb="6">
      <t>シュウシ</t>
    </rPh>
    <rPh sb="7" eb="9">
      <t>クロジ</t>
    </rPh>
    <rPh sb="15" eb="17">
      <t>ケイジョウ</t>
    </rPh>
    <rPh sb="17" eb="19">
      <t>シュウシ</t>
    </rPh>
    <rPh sb="19" eb="21">
      <t>ヒリツ</t>
    </rPh>
    <rPh sb="27" eb="28">
      <t>コ</t>
    </rPh>
    <rPh sb="36" eb="38">
      <t>ルイセキ</t>
    </rPh>
    <rPh sb="38" eb="40">
      <t>ケッソン</t>
    </rPh>
    <rPh sb="40" eb="41">
      <t>キン</t>
    </rPh>
    <rPh sb="42" eb="43">
      <t>ショウ</t>
    </rPh>
    <rPh sb="56" eb="58">
      <t>ケンセツ</t>
    </rPh>
    <rPh sb="58" eb="60">
      <t>カイリョウ</t>
    </rPh>
    <rPh sb="60" eb="61">
      <t>ヒ</t>
    </rPh>
    <rPh sb="61" eb="62">
      <t>トウ</t>
    </rPh>
    <rPh sb="66" eb="68">
      <t>キギョウ</t>
    </rPh>
    <rPh sb="68" eb="69">
      <t>サイ</t>
    </rPh>
    <rPh sb="70" eb="72">
      <t>ショウカン</t>
    </rPh>
    <rPh sb="72" eb="74">
      <t>ヒヨウ</t>
    </rPh>
    <rPh sb="75" eb="77">
      <t>フタン</t>
    </rPh>
    <rPh sb="78" eb="79">
      <t>オオ</t>
    </rPh>
    <rPh sb="82" eb="84">
      <t>テモ</t>
    </rPh>
    <rPh sb="85" eb="87">
      <t>シキン</t>
    </rPh>
    <rPh sb="88" eb="89">
      <t>スク</t>
    </rPh>
    <rPh sb="96" eb="98">
      <t>リュウドウ</t>
    </rPh>
    <rPh sb="98" eb="100">
      <t>ヒリツ</t>
    </rPh>
    <rPh sb="106" eb="108">
      <t>ルイジ</t>
    </rPh>
    <rPh sb="108" eb="110">
      <t>ダンタイ</t>
    </rPh>
    <rPh sb="110" eb="112">
      <t>ヘイキン</t>
    </rPh>
    <rPh sb="113" eb="114">
      <t>オオ</t>
    </rPh>
    <rPh sb="116" eb="118">
      <t>シタマワ</t>
    </rPh>
    <rPh sb="123" eb="125">
      <t>キギョウ</t>
    </rPh>
    <rPh sb="125" eb="126">
      <t>サイ</t>
    </rPh>
    <rPh sb="126" eb="128">
      <t>ザンダカ</t>
    </rPh>
    <rPh sb="128" eb="130">
      <t>ゼンタイ</t>
    </rPh>
    <rPh sb="131" eb="132">
      <t>ミ</t>
    </rPh>
    <rPh sb="135" eb="137">
      <t>キギョウ</t>
    </rPh>
    <rPh sb="137" eb="138">
      <t>サイ</t>
    </rPh>
    <rPh sb="138" eb="140">
      <t>ザンダカ</t>
    </rPh>
    <rPh sb="140" eb="141">
      <t>タイ</t>
    </rPh>
    <rPh sb="141" eb="143">
      <t>ジギョウ</t>
    </rPh>
    <rPh sb="143" eb="145">
      <t>キボ</t>
    </rPh>
    <rPh sb="145" eb="147">
      <t>ヒリツ</t>
    </rPh>
    <rPh sb="148" eb="151">
      <t>ヘイキンチ</t>
    </rPh>
    <rPh sb="152" eb="154">
      <t>ウワマワ</t>
    </rPh>
    <rPh sb="158" eb="160">
      <t>ケッカ</t>
    </rPh>
    <rPh sb="161" eb="162">
      <t>アラワ</t>
    </rPh>
    <rPh sb="169" eb="171">
      <t>ケイコウ</t>
    </rPh>
    <rPh sb="173" eb="175">
      <t>トウメン</t>
    </rPh>
    <rPh sb="175" eb="176">
      <t>ツヅ</t>
    </rPh>
    <rPh sb="180" eb="182">
      <t>ヨソウ</t>
    </rPh>
    <rPh sb="186" eb="188">
      <t>ケイヒ</t>
    </rPh>
    <rPh sb="188" eb="190">
      <t>カイシュウ</t>
    </rPh>
    <rPh sb="190" eb="191">
      <t>リツ</t>
    </rPh>
    <rPh sb="197" eb="199">
      <t>ジャッカン</t>
    </rPh>
    <rPh sb="199" eb="201">
      <t>シタマワ</t>
    </rPh>
    <rPh sb="206" eb="208">
      <t>ルイジ</t>
    </rPh>
    <rPh sb="208" eb="210">
      <t>ダンタイ</t>
    </rPh>
    <rPh sb="210" eb="212">
      <t>ヘイキン</t>
    </rPh>
    <rPh sb="215" eb="217">
      <t>ドウヨウ</t>
    </rPh>
    <rPh sb="218" eb="220">
      <t>スウチ</t>
    </rPh>
    <rPh sb="231" eb="234">
      <t>シヨウリョウ</t>
    </rPh>
    <rPh sb="235" eb="237">
      <t>ゾウカ</t>
    </rPh>
    <rPh sb="238" eb="240">
      <t>オスイ</t>
    </rPh>
    <rPh sb="240" eb="242">
      <t>ショリ</t>
    </rPh>
    <rPh sb="242" eb="243">
      <t>ヒ</t>
    </rPh>
    <rPh sb="244" eb="246">
      <t>サクゲン</t>
    </rPh>
    <rPh sb="247" eb="248">
      <t>ツウ</t>
    </rPh>
    <rPh sb="251" eb="253">
      <t>トウガイ</t>
    </rPh>
    <rPh sb="253" eb="254">
      <t>アタイ</t>
    </rPh>
    <rPh sb="255" eb="257">
      <t>ジョウショウ</t>
    </rPh>
    <rPh sb="258" eb="260">
      <t>オスイ</t>
    </rPh>
    <rPh sb="260" eb="262">
      <t>ショリ</t>
    </rPh>
    <rPh sb="262" eb="264">
      <t>ゲンカ</t>
    </rPh>
    <rPh sb="265" eb="267">
      <t>ゲンショウ</t>
    </rPh>
    <rPh sb="268" eb="269">
      <t>ツト</t>
    </rPh>
    <rPh sb="273" eb="275">
      <t>ヒツヨウ</t>
    </rPh>
    <rPh sb="279" eb="281">
      <t>シセツ</t>
    </rPh>
    <rPh sb="281" eb="283">
      <t>リヨウ</t>
    </rPh>
    <rPh sb="283" eb="284">
      <t>リツ</t>
    </rPh>
    <rPh sb="286" eb="288">
      <t>ゼンコク</t>
    </rPh>
    <rPh sb="288" eb="290">
      <t>ヘイキン</t>
    </rPh>
    <rPh sb="291" eb="293">
      <t>ルイジ</t>
    </rPh>
    <rPh sb="293" eb="295">
      <t>ダンタイ</t>
    </rPh>
    <rPh sb="295" eb="297">
      <t>ヘイキン</t>
    </rPh>
    <rPh sb="298" eb="300">
      <t>ウワマワ</t>
    </rPh>
    <rPh sb="308" eb="310">
      <t>シセツ</t>
    </rPh>
    <rPh sb="310" eb="312">
      <t>ゾウセツ</t>
    </rPh>
    <rPh sb="313" eb="314">
      <t>オコナ</t>
    </rPh>
    <rPh sb="321" eb="322">
      <t>ホウ</t>
    </rPh>
    <rPh sb="322" eb="323">
      <t>ヒ</t>
    </rPh>
    <rPh sb="323" eb="325">
      <t>テキヨウ</t>
    </rPh>
    <rPh sb="325" eb="326">
      <t>ジ</t>
    </rPh>
    <rPh sb="327" eb="329">
      <t>ヒカク</t>
    </rPh>
    <rPh sb="332" eb="334">
      <t>キュウゲン</t>
    </rPh>
    <rPh sb="339" eb="342">
      <t>スイセンカ</t>
    </rPh>
    <rPh sb="342" eb="343">
      <t>リツ</t>
    </rPh>
    <rPh sb="348" eb="350">
      <t>ゼンコク</t>
    </rPh>
    <rPh sb="350" eb="352">
      <t>ヘイキン</t>
    </rPh>
    <rPh sb="353" eb="355">
      <t>ルイジ</t>
    </rPh>
    <rPh sb="355" eb="357">
      <t>ダンタイ</t>
    </rPh>
    <rPh sb="357" eb="359">
      <t>ヘイキン</t>
    </rPh>
    <rPh sb="360" eb="362">
      <t>ジャッカン</t>
    </rPh>
    <rPh sb="362" eb="364">
      <t>シタマワ</t>
    </rPh>
    <rPh sb="369" eb="371">
      <t>コベツ</t>
    </rPh>
    <rPh sb="371" eb="373">
      <t>ホウモン</t>
    </rPh>
    <rPh sb="373" eb="374">
      <t>トウ</t>
    </rPh>
    <rPh sb="378" eb="380">
      <t>ジョジョ</t>
    </rPh>
    <rPh sb="381" eb="383">
      <t>ジョウショウ</t>
    </rPh>
    <rPh sb="390" eb="392">
      <t>コンゴ</t>
    </rPh>
    <rPh sb="393" eb="396">
      <t>スイセンカ</t>
    </rPh>
    <rPh sb="397" eb="399">
      <t>フキュウ</t>
    </rPh>
    <rPh sb="400" eb="401">
      <t>ツト</t>
    </rPh>
    <rPh sb="408" eb="411">
      <t>コウリツテキ</t>
    </rPh>
    <rPh sb="412" eb="415">
      <t>ゲスイドウ</t>
    </rPh>
    <rPh sb="415" eb="417">
      <t>セイビ</t>
    </rPh>
    <rPh sb="418" eb="419">
      <t>スス</t>
    </rPh>
    <phoneticPr fontId="4"/>
  </si>
  <si>
    <t>　有形固定資産減価償却率は全国平均，類似団体平均を大きく下回っているが，これは，法適用初年度であることが大きな要因であり，今後，急激に当該値の上昇することが予想される。</t>
    <rPh sb="1" eb="3">
      <t>ユウケイ</t>
    </rPh>
    <rPh sb="3" eb="5">
      <t>コテイ</t>
    </rPh>
    <rPh sb="5" eb="7">
      <t>シサン</t>
    </rPh>
    <rPh sb="7" eb="9">
      <t>ゲンカ</t>
    </rPh>
    <rPh sb="9" eb="11">
      <t>ショウキャク</t>
    </rPh>
    <rPh sb="11" eb="12">
      <t>リツ</t>
    </rPh>
    <rPh sb="13" eb="15">
      <t>ゼンコク</t>
    </rPh>
    <rPh sb="15" eb="17">
      <t>ヘイキン</t>
    </rPh>
    <rPh sb="18" eb="20">
      <t>ルイジ</t>
    </rPh>
    <rPh sb="20" eb="22">
      <t>ダンタイ</t>
    </rPh>
    <rPh sb="22" eb="24">
      <t>ヘイキン</t>
    </rPh>
    <rPh sb="25" eb="26">
      <t>オオ</t>
    </rPh>
    <rPh sb="28" eb="30">
      <t>シタマワ</t>
    </rPh>
    <rPh sb="40" eb="41">
      <t>ホウ</t>
    </rPh>
    <rPh sb="41" eb="43">
      <t>テキヨウ</t>
    </rPh>
    <rPh sb="43" eb="46">
      <t>ショネンド</t>
    </rPh>
    <rPh sb="52" eb="53">
      <t>オオ</t>
    </rPh>
    <rPh sb="55" eb="57">
      <t>ヨウイン</t>
    </rPh>
    <rPh sb="61" eb="63">
      <t>コンゴ</t>
    </rPh>
    <rPh sb="64" eb="66">
      <t>キュウゲキ</t>
    </rPh>
    <rPh sb="67" eb="69">
      <t>トウガイ</t>
    </rPh>
    <rPh sb="69" eb="70">
      <t>アタイ</t>
    </rPh>
    <rPh sb="71" eb="73">
      <t>ジョウショウ</t>
    </rPh>
    <rPh sb="78" eb="80">
      <t>ヨソウ</t>
    </rPh>
    <phoneticPr fontId="4"/>
  </si>
  <si>
    <t>　維持管理費の抑制に努めており，損益は黒字となっているが，長期前受金戻入を控除した減価償却費を企業債償還費から準建設改良債を控除した額が大きく上回っており，法適用前に借入れた資本費平準化債など企業債の償還費が重荷となってキャッシュフローは厳しい状況が今後も継続していくことが予想される。
　設備投資面では，近年多発している大雨による浸水被害への対策として，雨水管きょの整備を促進していることから，これに伴う雨水処理費が増加している。
　また，処理場ではストックマネジメント計画に基づく計画的な改築更新を推進しており，今後の資本費の増加が予想されるなか，使用料収入とのバランスを見つつ，汚水処理に係る未普及解消の促進を効率的に実施する必要がある。</t>
    <rPh sb="1" eb="3">
      <t>イジ</t>
    </rPh>
    <rPh sb="3" eb="6">
      <t>カンリヒ</t>
    </rPh>
    <rPh sb="7" eb="9">
      <t>ヨクセイ</t>
    </rPh>
    <rPh sb="10" eb="11">
      <t>ツト</t>
    </rPh>
    <rPh sb="16" eb="18">
      <t>ソンエキ</t>
    </rPh>
    <rPh sb="19" eb="21">
      <t>クロジ</t>
    </rPh>
    <rPh sb="29" eb="31">
      <t>チョウキ</t>
    </rPh>
    <rPh sb="31" eb="34">
      <t>マエウケキン</t>
    </rPh>
    <rPh sb="34" eb="36">
      <t>レイニュウ</t>
    </rPh>
    <rPh sb="37" eb="39">
      <t>コウジョ</t>
    </rPh>
    <rPh sb="41" eb="43">
      <t>ゲンカ</t>
    </rPh>
    <rPh sb="43" eb="45">
      <t>ショウキャク</t>
    </rPh>
    <rPh sb="45" eb="46">
      <t>ヒ</t>
    </rPh>
    <rPh sb="47" eb="49">
      <t>キギョウ</t>
    </rPh>
    <rPh sb="49" eb="50">
      <t>サイ</t>
    </rPh>
    <rPh sb="50" eb="52">
      <t>ショウカン</t>
    </rPh>
    <rPh sb="52" eb="53">
      <t>ヒ</t>
    </rPh>
    <rPh sb="55" eb="56">
      <t>ジュン</t>
    </rPh>
    <rPh sb="56" eb="58">
      <t>ケンセツ</t>
    </rPh>
    <rPh sb="58" eb="60">
      <t>カイリョウ</t>
    </rPh>
    <rPh sb="60" eb="61">
      <t>サイ</t>
    </rPh>
    <rPh sb="62" eb="64">
      <t>コウジョ</t>
    </rPh>
    <rPh sb="66" eb="67">
      <t>ガク</t>
    </rPh>
    <rPh sb="68" eb="69">
      <t>オオ</t>
    </rPh>
    <rPh sb="71" eb="73">
      <t>ウワマワ</t>
    </rPh>
    <rPh sb="119" eb="120">
      <t>キビ</t>
    </rPh>
    <rPh sb="122" eb="124">
      <t>ジョウキョウ</t>
    </rPh>
    <rPh sb="125" eb="127">
      <t>コンゴ</t>
    </rPh>
    <rPh sb="128" eb="130">
      <t>ケイゾク</t>
    </rPh>
    <rPh sb="137" eb="139">
      <t>ヨソウ</t>
    </rPh>
    <rPh sb="145" eb="147">
      <t>セツビ</t>
    </rPh>
    <rPh sb="147" eb="149">
      <t>トウシ</t>
    </rPh>
    <rPh sb="149" eb="150">
      <t>メン</t>
    </rPh>
    <rPh sb="153" eb="155">
      <t>キンネン</t>
    </rPh>
    <rPh sb="155" eb="157">
      <t>タハツ</t>
    </rPh>
    <rPh sb="161" eb="163">
      <t>オオアメ</t>
    </rPh>
    <rPh sb="166" eb="168">
      <t>シンスイ</t>
    </rPh>
    <rPh sb="168" eb="170">
      <t>ヒガイ</t>
    </rPh>
    <rPh sb="172" eb="174">
      <t>タイサク</t>
    </rPh>
    <rPh sb="178" eb="180">
      <t>ウスイ</t>
    </rPh>
    <rPh sb="180" eb="181">
      <t>カン</t>
    </rPh>
    <rPh sb="184" eb="186">
      <t>セイビ</t>
    </rPh>
    <rPh sb="187" eb="189">
      <t>ソクシン</t>
    </rPh>
    <rPh sb="201" eb="202">
      <t>トモナ</t>
    </rPh>
    <rPh sb="203" eb="205">
      <t>ウスイ</t>
    </rPh>
    <rPh sb="205" eb="207">
      <t>ショリ</t>
    </rPh>
    <rPh sb="207" eb="208">
      <t>ヒ</t>
    </rPh>
    <rPh sb="209" eb="211">
      <t>ゾウカ</t>
    </rPh>
    <rPh sb="221" eb="224">
      <t>ショリジョウ</t>
    </rPh>
    <rPh sb="236" eb="238">
      <t>ケイカク</t>
    </rPh>
    <rPh sb="239" eb="240">
      <t>モト</t>
    </rPh>
    <rPh sb="242" eb="245">
      <t>ケイカクテキ</t>
    </rPh>
    <rPh sb="246" eb="248">
      <t>カイチク</t>
    </rPh>
    <rPh sb="248" eb="250">
      <t>コウシン</t>
    </rPh>
    <rPh sb="251" eb="253">
      <t>スイシン</t>
    </rPh>
    <rPh sb="258" eb="260">
      <t>コンゴ</t>
    </rPh>
    <rPh sb="261" eb="263">
      <t>シホン</t>
    </rPh>
    <rPh sb="263" eb="264">
      <t>ヒ</t>
    </rPh>
    <rPh sb="265" eb="267">
      <t>ゾウカ</t>
    </rPh>
    <rPh sb="268" eb="270">
      <t>ヨソウ</t>
    </rPh>
    <rPh sb="276" eb="279">
      <t>シヨウリョウ</t>
    </rPh>
    <rPh sb="279" eb="281">
      <t>シュウニュウ</t>
    </rPh>
    <rPh sb="288" eb="289">
      <t>ミ</t>
    </rPh>
    <rPh sb="292" eb="294">
      <t>オスイ</t>
    </rPh>
    <rPh sb="294" eb="296">
      <t>ショリ</t>
    </rPh>
    <rPh sb="297" eb="298">
      <t>カカ</t>
    </rPh>
    <rPh sb="299" eb="302">
      <t>ミフキュウ</t>
    </rPh>
    <rPh sb="302" eb="304">
      <t>カイショウ</t>
    </rPh>
    <rPh sb="305" eb="307">
      <t>ソクシン</t>
    </rPh>
    <rPh sb="308" eb="311">
      <t>コウリツテキ</t>
    </rPh>
    <rPh sb="312" eb="314">
      <t>ジッシ</t>
    </rPh>
    <rPh sb="316" eb="3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</si>
</sst>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97-4142-BD8D-6FB5A589D2F0}"/>
            </c:ext>
          </c:extLst>
        </c:ser>
        <c:dLbls>
          <c:showLegendKey val="0"/>
          <c:showVal val="0"/>
          <c:showCatName val="0"/>
          <c:showSerName val="0"/>
          <c:showPercent val="0"/>
          <c:showBubbleSize val="0"/>
        </c:dLbls>
        <c:gapWidth val="150"/>
        <c:axId val="-313488688"/>
        <c:axId val="-31348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4197-4142-BD8D-6FB5A589D2F0}"/>
            </c:ext>
          </c:extLst>
        </c:ser>
        <c:dLbls>
          <c:showLegendKey val="0"/>
          <c:showVal val="0"/>
          <c:showCatName val="0"/>
          <c:showSerName val="0"/>
          <c:showPercent val="0"/>
          <c:showBubbleSize val="0"/>
        </c:dLbls>
        <c:marker val="1"/>
        <c:smooth val="0"/>
        <c:axId val="-313488688"/>
        <c:axId val="-313487600"/>
      </c:lineChart>
      <c:dateAx>
        <c:axId val="-313488688"/>
        <c:scaling>
          <c:orientation val="minMax"/>
        </c:scaling>
        <c:delete val="1"/>
        <c:axPos val="b"/>
        <c:numFmt formatCode="&quot;H&quot;yy" sourceLinked="1"/>
        <c:majorTickMark val="none"/>
        <c:minorTickMark val="none"/>
        <c:tickLblPos val="none"/>
        <c:crossAx val="-313487600"/>
        <c:crosses val="autoZero"/>
        <c:auto val="1"/>
        <c:lblOffset val="100"/>
        <c:baseTimeUnit val="years"/>
      </c:dateAx>
      <c:valAx>
        <c:axId val="-31348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8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72.28</c:v>
                </c:pt>
              </c:numCache>
            </c:numRef>
          </c:val>
          <c:extLst>
            <c:ext xmlns:c16="http://schemas.microsoft.com/office/drawing/2014/chart" uri="{C3380CC4-5D6E-409C-BE32-E72D297353CC}">
              <c16:uniqueId val="{00000000-95FB-4FC9-8A6A-C70B50A8B70F}"/>
            </c:ext>
          </c:extLst>
        </c:ser>
        <c:dLbls>
          <c:showLegendKey val="0"/>
          <c:showVal val="0"/>
          <c:showCatName val="0"/>
          <c:showSerName val="0"/>
          <c:showPercent val="0"/>
          <c:showBubbleSize val="0"/>
        </c:dLbls>
        <c:gapWidth val="150"/>
        <c:axId val="-73968000"/>
        <c:axId val="-739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95FB-4FC9-8A6A-C70B50A8B70F}"/>
            </c:ext>
          </c:extLst>
        </c:ser>
        <c:dLbls>
          <c:showLegendKey val="0"/>
          <c:showVal val="0"/>
          <c:showCatName val="0"/>
          <c:showSerName val="0"/>
          <c:showPercent val="0"/>
          <c:showBubbleSize val="0"/>
        </c:dLbls>
        <c:marker val="1"/>
        <c:smooth val="0"/>
        <c:axId val="-73968000"/>
        <c:axId val="-73966368"/>
      </c:lineChart>
      <c:dateAx>
        <c:axId val="-73968000"/>
        <c:scaling>
          <c:orientation val="minMax"/>
        </c:scaling>
        <c:delete val="1"/>
        <c:axPos val="b"/>
        <c:numFmt formatCode="&quot;H&quot;yy" sourceLinked="1"/>
        <c:majorTickMark val="none"/>
        <c:minorTickMark val="none"/>
        <c:tickLblPos val="none"/>
        <c:crossAx val="-73966368"/>
        <c:crosses val="autoZero"/>
        <c:auto val="1"/>
        <c:lblOffset val="100"/>
        <c:baseTimeUnit val="years"/>
      </c:dateAx>
      <c:valAx>
        <c:axId val="-739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91.94</c:v>
                </c:pt>
              </c:numCache>
            </c:numRef>
          </c:val>
          <c:extLst>
            <c:ext xmlns:c16="http://schemas.microsoft.com/office/drawing/2014/chart" uri="{C3380CC4-5D6E-409C-BE32-E72D297353CC}">
              <c16:uniqueId val="{00000000-AAFA-40F4-B5BA-9705D04FFC35}"/>
            </c:ext>
          </c:extLst>
        </c:ser>
        <c:dLbls>
          <c:showLegendKey val="0"/>
          <c:showVal val="0"/>
          <c:showCatName val="0"/>
          <c:showSerName val="0"/>
          <c:showPercent val="0"/>
          <c:showBubbleSize val="0"/>
        </c:dLbls>
        <c:gapWidth val="150"/>
        <c:axId val="-73965824"/>
        <c:axId val="-7303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AAFA-40F4-B5BA-9705D04FFC35}"/>
            </c:ext>
          </c:extLst>
        </c:ser>
        <c:dLbls>
          <c:showLegendKey val="0"/>
          <c:showVal val="0"/>
          <c:showCatName val="0"/>
          <c:showSerName val="0"/>
          <c:showPercent val="0"/>
          <c:showBubbleSize val="0"/>
        </c:dLbls>
        <c:marker val="1"/>
        <c:smooth val="0"/>
        <c:axId val="-73965824"/>
        <c:axId val="-73032592"/>
      </c:lineChart>
      <c:dateAx>
        <c:axId val="-73965824"/>
        <c:scaling>
          <c:orientation val="minMax"/>
        </c:scaling>
        <c:delete val="1"/>
        <c:axPos val="b"/>
        <c:numFmt formatCode="&quot;H&quot;yy" sourceLinked="1"/>
        <c:majorTickMark val="none"/>
        <c:minorTickMark val="none"/>
        <c:tickLblPos val="none"/>
        <c:crossAx val="-73032592"/>
        <c:crosses val="autoZero"/>
        <c:auto val="1"/>
        <c:lblOffset val="100"/>
        <c:baseTimeUnit val="years"/>
      </c:dateAx>
      <c:valAx>
        <c:axId val="-7303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120.24</c:v>
                </c:pt>
              </c:numCache>
            </c:numRef>
          </c:val>
          <c:extLst>
            <c:ext xmlns:c16="http://schemas.microsoft.com/office/drawing/2014/chart" uri="{C3380CC4-5D6E-409C-BE32-E72D297353CC}">
              <c16:uniqueId val="{00000000-6A52-4875-94F6-5BBB0F05A146}"/>
            </c:ext>
          </c:extLst>
        </c:ser>
        <c:dLbls>
          <c:showLegendKey val="0"/>
          <c:showVal val="0"/>
          <c:showCatName val="0"/>
          <c:showSerName val="0"/>
          <c:showPercent val="0"/>
          <c:showBubbleSize val="0"/>
        </c:dLbls>
        <c:gapWidth val="150"/>
        <c:axId val="-73964192"/>
        <c:axId val="-739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6A52-4875-94F6-5BBB0F05A146}"/>
            </c:ext>
          </c:extLst>
        </c:ser>
        <c:dLbls>
          <c:showLegendKey val="0"/>
          <c:showVal val="0"/>
          <c:showCatName val="0"/>
          <c:showSerName val="0"/>
          <c:showPercent val="0"/>
          <c:showBubbleSize val="0"/>
        </c:dLbls>
        <c:marker val="1"/>
        <c:smooth val="0"/>
        <c:axId val="-73964192"/>
        <c:axId val="-73968544"/>
      </c:lineChart>
      <c:dateAx>
        <c:axId val="-73964192"/>
        <c:scaling>
          <c:orientation val="minMax"/>
        </c:scaling>
        <c:delete val="1"/>
        <c:axPos val="b"/>
        <c:numFmt formatCode="&quot;H&quot;yy" sourceLinked="1"/>
        <c:majorTickMark val="none"/>
        <c:minorTickMark val="none"/>
        <c:tickLblPos val="none"/>
        <c:crossAx val="-73968544"/>
        <c:crosses val="autoZero"/>
        <c:auto val="1"/>
        <c:lblOffset val="100"/>
        <c:baseTimeUnit val="years"/>
      </c:dateAx>
      <c:valAx>
        <c:axId val="-739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3.69</c:v>
                </c:pt>
              </c:numCache>
            </c:numRef>
          </c:val>
          <c:extLst>
            <c:ext xmlns:c16="http://schemas.microsoft.com/office/drawing/2014/chart" uri="{C3380CC4-5D6E-409C-BE32-E72D297353CC}">
              <c16:uniqueId val="{00000000-2948-4396-81F5-C0E3DEB30328}"/>
            </c:ext>
          </c:extLst>
        </c:ser>
        <c:dLbls>
          <c:showLegendKey val="0"/>
          <c:showVal val="0"/>
          <c:showCatName val="0"/>
          <c:showSerName val="0"/>
          <c:showPercent val="0"/>
          <c:showBubbleSize val="0"/>
        </c:dLbls>
        <c:gapWidth val="150"/>
        <c:axId val="-73967456"/>
        <c:axId val="-73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2948-4396-81F5-C0E3DEB30328}"/>
            </c:ext>
          </c:extLst>
        </c:ser>
        <c:dLbls>
          <c:showLegendKey val="0"/>
          <c:showVal val="0"/>
          <c:showCatName val="0"/>
          <c:showSerName val="0"/>
          <c:showPercent val="0"/>
          <c:showBubbleSize val="0"/>
        </c:dLbls>
        <c:marker val="1"/>
        <c:smooth val="0"/>
        <c:axId val="-73967456"/>
        <c:axId val="-73958208"/>
      </c:lineChart>
      <c:dateAx>
        <c:axId val="-73967456"/>
        <c:scaling>
          <c:orientation val="minMax"/>
        </c:scaling>
        <c:delete val="1"/>
        <c:axPos val="b"/>
        <c:numFmt formatCode="&quot;H&quot;yy" sourceLinked="1"/>
        <c:majorTickMark val="none"/>
        <c:minorTickMark val="none"/>
        <c:tickLblPos val="none"/>
        <c:crossAx val="-73958208"/>
        <c:crosses val="autoZero"/>
        <c:auto val="1"/>
        <c:lblOffset val="100"/>
        <c:baseTimeUnit val="years"/>
      </c:dateAx>
      <c:valAx>
        <c:axId val="-73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F6-4034-A6B5-F7BBA7E43A73}"/>
            </c:ext>
          </c:extLst>
        </c:ser>
        <c:dLbls>
          <c:showLegendKey val="0"/>
          <c:showVal val="0"/>
          <c:showCatName val="0"/>
          <c:showSerName val="0"/>
          <c:showPercent val="0"/>
          <c:showBubbleSize val="0"/>
        </c:dLbls>
        <c:gapWidth val="150"/>
        <c:axId val="-73963104"/>
        <c:axId val="-739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5F6-4034-A6B5-F7BBA7E43A73}"/>
            </c:ext>
          </c:extLst>
        </c:ser>
        <c:dLbls>
          <c:showLegendKey val="0"/>
          <c:showVal val="0"/>
          <c:showCatName val="0"/>
          <c:showSerName val="0"/>
          <c:showPercent val="0"/>
          <c:showBubbleSize val="0"/>
        </c:dLbls>
        <c:marker val="1"/>
        <c:smooth val="0"/>
        <c:axId val="-73963104"/>
        <c:axId val="-73955488"/>
      </c:lineChart>
      <c:dateAx>
        <c:axId val="-73963104"/>
        <c:scaling>
          <c:orientation val="minMax"/>
        </c:scaling>
        <c:delete val="1"/>
        <c:axPos val="b"/>
        <c:numFmt formatCode="&quot;H&quot;yy" sourceLinked="1"/>
        <c:majorTickMark val="none"/>
        <c:minorTickMark val="none"/>
        <c:tickLblPos val="none"/>
        <c:crossAx val="-73955488"/>
        <c:crosses val="autoZero"/>
        <c:auto val="1"/>
        <c:lblOffset val="100"/>
        <c:baseTimeUnit val="years"/>
      </c:dateAx>
      <c:valAx>
        <c:axId val="-739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D06-4D35-A4D4-E4CE880CA64E}"/>
            </c:ext>
          </c:extLst>
        </c:ser>
        <c:dLbls>
          <c:showLegendKey val="0"/>
          <c:showVal val="0"/>
          <c:showCatName val="0"/>
          <c:showSerName val="0"/>
          <c:showPercent val="0"/>
          <c:showBubbleSize val="0"/>
        </c:dLbls>
        <c:gapWidth val="150"/>
        <c:axId val="-73962016"/>
        <c:axId val="-739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6D06-4D35-A4D4-E4CE880CA64E}"/>
            </c:ext>
          </c:extLst>
        </c:ser>
        <c:dLbls>
          <c:showLegendKey val="0"/>
          <c:showVal val="0"/>
          <c:showCatName val="0"/>
          <c:showSerName val="0"/>
          <c:showPercent val="0"/>
          <c:showBubbleSize val="0"/>
        </c:dLbls>
        <c:marker val="1"/>
        <c:smooth val="0"/>
        <c:axId val="-73962016"/>
        <c:axId val="-73957664"/>
      </c:lineChart>
      <c:dateAx>
        <c:axId val="-73962016"/>
        <c:scaling>
          <c:orientation val="minMax"/>
        </c:scaling>
        <c:delete val="1"/>
        <c:axPos val="b"/>
        <c:numFmt formatCode="&quot;H&quot;yy" sourceLinked="1"/>
        <c:majorTickMark val="none"/>
        <c:minorTickMark val="none"/>
        <c:tickLblPos val="none"/>
        <c:crossAx val="-73957664"/>
        <c:crosses val="autoZero"/>
        <c:auto val="1"/>
        <c:lblOffset val="100"/>
        <c:baseTimeUnit val="years"/>
      </c:dateAx>
      <c:valAx>
        <c:axId val="-739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34.42</c:v>
                </c:pt>
              </c:numCache>
            </c:numRef>
          </c:val>
          <c:extLst>
            <c:ext xmlns:c16="http://schemas.microsoft.com/office/drawing/2014/chart" uri="{C3380CC4-5D6E-409C-BE32-E72D297353CC}">
              <c16:uniqueId val="{00000000-AAF0-4EB0-A629-61BFAF9AD9FC}"/>
            </c:ext>
          </c:extLst>
        </c:ser>
        <c:dLbls>
          <c:showLegendKey val="0"/>
          <c:showVal val="0"/>
          <c:showCatName val="0"/>
          <c:showSerName val="0"/>
          <c:showPercent val="0"/>
          <c:showBubbleSize val="0"/>
        </c:dLbls>
        <c:gapWidth val="150"/>
        <c:axId val="-73954944"/>
        <c:axId val="-739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AAF0-4EB0-A629-61BFAF9AD9FC}"/>
            </c:ext>
          </c:extLst>
        </c:ser>
        <c:dLbls>
          <c:showLegendKey val="0"/>
          <c:showVal val="0"/>
          <c:showCatName val="0"/>
          <c:showSerName val="0"/>
          <c:showPercent val="0"/>
          <c:showBubbleSize val="0"/>
        </c:dLbls>
        <c:marker val="1"/>
        <c:smooth val="0"/>
        <c:axId val="-73954944"/>
        <c:axId val="-73956576"/>
      </c:lineChart>
      <c:dateAx>
        <c:axId val="-73954944"/>
        <c:scaling>
          <c:orientation val="minMax"/>
        </c:scaling>
        <c:delete val="1"/>
        <c:axPos val="b"/>
        <c:numFmt formatCode="&quot;H&quot;yy" sourceLinked="1"/>
        <c:majorTickMark val="none"/>
        <c:minorTickMark val="none"/>
        <c:tickLblPos val="none"/>
        <c:crossAx val="-73956576"/>
        <c:crosses val="autoZero"/>
        <c:auto val="1"/>
        <c:lblOffset val="100"/>
        <c:baseTimeUnit val="years"/>
      </c:dateAx>
      <c:valAx>
        <c:axId val="-739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954.75</c:v>
                </c:pt>
              </c:numCache>
            </c:numRef>
          </c:val>
          <c:extLst>
            <c:ext xmlns:c16="http://schemas.microsoft.com/office/drawing/2014/chart" uri="{C3380CC4-5D6E-409C-BE32-E72D297353CC}">
              <c16:uniqueId val="{00000000-AED8-4085-97FD-415ADC8D1471}"/>
            </c:ext>
          </c:extLst>
        </c:ser>
        <c:dLbls>
          <c:showLegendKey val="0"/>
          <c:showVal val="0"/>
          <c:showCatName val="0"/>
          <c:showSerName val="0"/>
          <c:showPercent val="0"/>
          <c:showBubbleSize val="0"/>
        </c:dLbls>
        <c:gapWidth val="150"/>
        <c:axId val="-73956032"/>
        <c:axId val="-739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AED8-4085-97FD-415ADC8D1471}"/>
            </c:ext>
          </c:extLst>
        </c:ser>
        <c:dLbls>
          <c:showLegendKey val="0"/>
          <c:showVal val="0"/>
          <c:showCatName val="0"/>
          <c:showSerName val="0"/>
          <c:showPercent val="0"/>
          <c:showBubbleSize val="0"/>
        </c:dLbls>
        <c:marker val="1"/>
        <c:smooth val="0"/>
        <c:axId val="-73956032"/>
        <c:axId val="-73960384"/>
      </c:lineChart>
      <c:dateAx>
        <c:axId val="-73956032"/>
        <c:scaling>
          <c:orientation val="minMax"/>
        </c:scaling>
        <c:delete val="1"/>
        <c:axPos val="b"/>
        <c:numFmt formatCode="&quot;H&quot;yy" sourceLinked="1"/>
        <c:majorTickMark val="none"/>
        <c:minorTickMark val="none"/>
        <c:tickLblPos val="none"/>
        <c:crossAx val="-73960384"/>
        <c:crosses val="autoZero"/>
        <c:auto val="1"/>
        <c:lblOffset val="100"/>
        <c:baseTimeUnit val="years"/>
      </c:dateAx>
      <c:valAx>
        <c:axId val="-73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94.77</c:v>
                </c:pt>
              </c:numCache>
            </c:numRef>
          </c:val>
          <c:extLst>
            <c:ext xmlns:c16="http://schemas.microsoft.com/office/drawing/2014/chart" uri="{C3380CC4-5D6E-409C-BE32-E72D297353CC}">
              <c16:uniqueId val="{00000000-90EA-4DF1-B605-F3998A2244AB}"/>
            </c:ext>
          </c:extLst>
        </c:ser>
        <c:dLbls>
          <c:showLegendKey val="0"/>
          <c:showVal val="0"/>
          <c:showCatName val="0"/>
          <c:showSerName val="0"/>
          <c:showPercent val="0"/>
          <c:showBubbleSize val="0"/>
        </c:dLbls>
        <c:gapWidth val="150"/>
        <c:axId val="-73959840"/>
        <c:axId val="-739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90EA-4DF1-B605-F3998A2244AB}"/>
            </c:ext>
          </c:extLst>
        </c:ser>
        <c:dLbls>
          <c:showLegendKey val="0"/>
          <c:showVal val="0"/>
          <c:showCatName val="0"/>
          <c:showSerName val="0"/>
          <c:showPercent val="0"/>
          <c:showBubbleSize val="0"/>
        </c:dLbls>
        <c:marker val="1"/>
        <c:smooth val="0"/>
        <c:axId val="-73959840"/>
        <c:axId val="-73965280"/>
      </c:lineChart>
      <c:dateAx>
        <c:axId val="-73959840"/>
        <c:scaling>
          <c:orientation val="minMax"/>
        </c:scaling>
        <c:delete val="1"/>
        <c:axPos val="b"/>
        <c:numFmt formatCode="&quot;H&quot;yy" sourceLinked="1"/>
        <c:majorTickMark val="none"/>
        <c:minorTickMark val="none"/>
        <c:tickLblPos val="none"/>
        <c:crossAx val="-73965280"/>
        <c:crosses val="autoZero"/>
        <c:auto val="1"/>
        <c:lblOffset val="100"/>
        <c:baseTimeUnit val="years"/>
      </c:dateAx>
      <c:valAx>
        <c:axId val="-739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8158-466D-AC4B-26924D2D1CFB}"/>
            </c:ext>
          </c:extLst>
        </c:ser>
        <c:dLbls>
          <c:showLegendKey val="0"/>
          <c:showVal val="0"/>
          <c:showCatName val="0"/>
          <c:showSerName val="0"/>
          <c:showPercent val="0"/>
          <c:showBubbleSize val="0"/>
        </c:dLbls>
        <c:gapWidth val="150"/>
        <c:axId val="-73959296"/>
        <c:axId val="-739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8158-466D-AC4B-26924D2D1CFB}"/>
            </c:ext>
          </c:extLst>
        </c:ser>
        <c:dLbls>
          <c:showLegendKey val="0"/>
          <c:showVal val="0"/>
          <c:showCatName val="0"/>
          <c:showSerName val="0"/>
          <c:showPercent val="0"/>
          <c:showBubbleSize val="0"/>
        </c:dLbls>
        <c:marker val="1"/>
        <c:smooth val="0"/>
        <c:axId val="-73959296"/>
        <c:axId val="-73969632"/>
      </c:lineChart>
      <c:dateAx>
        <c:axId val="-73959296"/>
        <c:scaling>
          <c:orientation val="minMax"/>
        </c:scaling>
        <c:delete val="1"/>
        <c:axPos val="b"/>
        <c:numFmt formatCode="&quot;H&quot;yy" sourceLinked="1"/>
        <c:majorTickMark val="none"/>
        <c:minorTickMark val="none"/>
        <c:tickLblPos val="none"/>
        <c:crossAx val="-73969632"/>
        <c:crosses val="autoZero"/>
        <c:auto val="1"/>
        <c:lblOffset val="100"/>
        <c:baseTimeUnit val="years"/>
      </c:dateAx>
      <c:valAx>
        <c:axId val="-739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ひたちなか市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158015</v>
      </c>
      <c r="AM8" s="51"/>
      <c r="AN8" s="51"/>
      <c r="AO8" s="51"/>
      <c r="AP8" s="51"/>
      <c r="AQ8" s="51"/>
      <c r="AR8" s="51"/>
      <c r="AS8" s="51"/>
      <c r="AT8" s="46">
        <f>データ!T6</f>
        <v>99.97</v>
      </c>
      <c r="AU8" s="46"/>
      <c r="AV8" s="46"/>
      <c r="AW8" s="46"/>
      <c r="AX8" s="46"/>
      <c r="AY8" s="46"/>
      <c r="AZ8" s="46"/>
      <c r="BA8" s="46"/>
      <c r="BB8" s="46">
        <f>データ!U6</f>
        <v>1580.62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48.35</v>
      </c>
      <c r="J10" s="46"/>
      <c r="K10" s="46"/>
      <c r="L10" s="46"/>
      <c r="M10" s="46"/>
      <c r="N10" s="46"/>
      <c r="O10" s="46"/>
      <c r="P10" s="46">
        <f>データ!P6</f>
        <v>61.87</v>
      </c>
      <c r="Q10" s="46"/>
      <c r="R10" s="46"/>
      <c r="S10" s="46"/>
      <c r="T10" s="46"/>
      <c r="U10" s="46"/>
      <c r="V10" s="46"/>
      <c r="W10" s="46">
        <f>データ!Q6</f>
        <v>83.04</v>
      </c>
      <c r="X10" s="46"/>
      <c r="Y10" s="46"/>
      <c r="Z10" s="46"/>
      <c r="AA10" s="46"/>
      <c r="AB10" s="46"/>
      <c r="AC10" s="46"/>
      <c r="AD10" s="51">
        <f>データ!R6</f>
        <v>2630</v>
      </c>
      <c r="AE10" s="51"/>
      <c r="AF10" s="51"/>
      <c r="AG10" s="51"/>
      <c r="AH10" s="51"/>
      <c r="AI10" s="51"/>
      <c r="AJ10" s="51"/>
      <c r="AK10" s="2"/>
      <c r="AL10" s="51">
        <f>データ!V6</f>
        <v>97551</v>
      </c>
      <c r="AM10" s="51"/>
      <c r="AN10" s="51"/>
      <c r="AO10" s="51"/>
      <c r="AP10" s="51"/>
      <c r="AQ10" s="51"/>
      <c r="AR10" s="51"/>
      <c r="AS10" s="51"/>
      <c r="AT10" s="46">
        <f>データ!W6</f>
        <v>21.17</v>
      </c>
      <c r="AU10" s="46"/>
      <c r="AV10" s="46"/>
      <c r="AW10" s="46"/>
      <c r="AX10" s="46"/>
      <c r="AY10" s="46"/>
      <c r="AZ10" s="46"/>
      <c r="BA10" s="46"/>
      <c r="BB10" s="46">
        <f>データ!X6</f>
        <v>4607.9799999999996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P0M30vXvNn1fuE7lpamcLhheuGJz9wGJLk5h/bpkU0K9Juc7+fAxECbiwC4QPJ/EFTv08yzEqtoc2QFrXktRg==" saltValue="BBk6X/ftg6qmSTqC5oG2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82210</v>
      </c>
      <c r="D6" s="33">
        <f t="shared" si="3"/>
        <v>46</v>
      </c>
      <c r="E6" s="33">
        <f t="shared" si="3"/>
        <v>17</v>
      </c>
      <c r="F6" s="33">
        <f t="shared" si="3"/>
        <v>1</v>
      </c>
      <c r="G6" s="33">
        <f t="shared" si="3"/>
        <v>0</v>
      </c>
      <c r="H6" s="33" t="str">
        <f t="shared" si="3"/>
        <v>茨城県　ひたちなか市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48.35</v>
      </c>
      <c r="P6" s="34">
        <f t="shared" si="3"/>
        <v>61.87</v>
      </c>
      <c r="Q6" s="34">
        <f t="shared" si="3"/>
        <v>83.04</v>
      </c>
      <c r="R6" s="34">
        <f t="shared" si="3"/>
        <v>2630</v>
      </c>
      <c r="S6" s="34">
        <f t="shared" si="3"/>
        <v>158015</v>
      </c>
      <c r="T6" s="34">
        <f t="shared" si="3"/>
        <v>99.97</v>
      </c>
      <c r="U6" s="34">
        <f t="shared" si="3"/>
        <v>1580.62</v>
      </c>
      <c r="V6" s="34">
        <f t="shared" si="3"/>
        <v>97551</v>
      </c>
      <c r="W6" s="34">
        <f t="shared" si="3"/>
        <v>21.17</v>
      </c>
      <c r="X6" s="34">
        <f t="shared" si="3"/>
        <v>4607.9799999999996</v>
      </c>
      <c r="Y6" s="35" t="str">
        <f>IF(Y7="",NA(),Y7)</f>
        <v>-</v>
      </c>
      <c r="Z6" s="35" t="str">
        <f t="shared" ref="Z6:AH6" si="4">IF(Z7="",NA(),Z7)</f>
        <v>-</v>
      </c>
      <c r="AA6" s="35" t="str">
        <f t="shared" si="4"/>
        <v>-</v>
      </c>
      <c r="AB6" s="35" t="str">
        <f t="shared" si="4"/>
        <v>-</v>
      </c>
      <c r="AC6" s="35">
        <f t="shared" si="4"/>
        <v>120.24</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34.42</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954.75</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94.77</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72.28</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91.94</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3.69</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2">
      <c r="A7" s="28"/>
      <c r="B7" s="37">
        <v>2020</v>
      </c>
      <c r="C7" s="37">
        <v>82210</v>
      </c>
      <c r="D7" s="37">
        <v>46</v>
      </c>
      <c r="E7" s="37">
        <v>17</v>
      </c>
      <c r="F7" s="37">
        <v>1</v>
      </c>
      <c r="G7" s="37">
        <v>0</v>
      </c>
      <c r="H7" s="37" t="s">
        <v>96</v>
      </c>
      <c r="I7" s="37" t="s">
        <v>97</v>
      </c>
      <c r="J7" s="37" t="s">
        <v>98</v>
      </c>
      <c r="K7" s="37" t="s">
        <v>99</v>
      </c>
      <c r="L7" s="37" t="s">
        <v>100</v>
      </c>
      <c r="M7" s="37" t="s">
        <v>101</v>
      </c>
      <c r="N7" s="38" t="s">
        <v>102</v>
      </c>
      <c r="O7" s="38">
        <v>48.35</v>
      </c>
      <c r="P7" s="38">
        <v>61.87</v>
      </c>
      <c r="Q7" s="38">
        <v>83.04</v>
      </c>
      <c r="R7" s="38">
        <v>2630</v>
      </c>
      <c r="S7" s="38">
        <v>158015</v>
      </c>
      <c r="T7" s="38">
        <v>99.97</v>
      </c>
      <c r="U7" s="38">
        <v>1580.62</v>
      </c>
      <c r="V7" s="38">
        <v>97551</v>
      </c>
      <c r="W7" s="38">
        <v>21.17</v>
      </c>
      <c r="X7" s="38">
        <v>4607.9799999999996</v>
      </c>
      <c r="Y7" s="38" t="s">
        <v>102</v>
      </c>
      <c r="Z7" s="38" t="s">
        <v>102</v>
      </c>
      <c r="AA7" s="38" t="s">
        <v>102</v>
      </c>
      <c r="AB7" s="38" t="s">
        <v>102</v>
      </c>
      <c r="AC7" s="38">
        <v>120.24</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34.42</v>
      </c>
      <c r="AZ7" s="38" t="s">
        <v>102</v>
      </c>
      <c r="BA7" s="38" t="s">
        <v>102</v>
      </c>
      <c r="BB7" s="38" t="s">
        <v>102</v>
      </c>
      <c r="BC7" s="38" t="s">
        <v>102</v>
      </c>
      <c r="BD7" s="38">
        <v>67.930000000000007</v>
      </c>
      <c r="BE7" s="38">
        <v>67.52</v>
      </c>
      <c r="BF7" s="38" t="s">
        <v>102</v>
      </c>
      <c r="BG7" s="38" t="s">
        <v>102</v>
      </c>
      <c r="BH7" s="38" t="s">
        <v>102</v>
      </c>
      <c r="BI7" s="38" t="s">
        <v>102</v>
      </c>
      <c r="BJ7" s="38">
        <v>954.75</v>
      </c>
      <c r="BK7" s="38" t="s">
        <v>102</v>
      </c>
      <c r="BL7" s="38" t="s">
        <v>102</v>
      </c>
      <c r="BM7" s="38" t="s">
        <v>102</v>
      </c>
      <c r="BN7" s="38" t="s">
        <v>102</v>
      </c>
      <c r="BO7" s="38">
        <v>857.88</v>
      </c>
      <c r="BP7" s="38">
        <v>705.21</v>
      </c>
      <c r="BQ7" s="38" t="s">
        <v>102</v>
      </c>
      <c r="BR7" s="38" t="s">
        <v>102</v>
      </c>
      <c r="BS7" s="38" t="s">
        <v>102</v>
      </c>
      <c r="BT7" s="38" t="s">
        <v>102</v>
      </c>
      <c r="BU7" s="38">
        <v>94.77</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v>72.28</v>
      </c>
      <c r="CR7" s="38" t="s">
        <v>102</v>
      </c>
      <c r="CS7" s="38" t="s">
        <v>102</v>
      </c>
      <c r="CT7" s="38" t="s">
        <v>102</v>
      </c>
      <c r="CU7" s="38" t="s">
        <v>102</v>
      </c>
      <c r="CV7" s="38">
        <v>65.28</v>
      </c>
      <c r="CW7" s="38">
        <v>59.57</v>
      </c>
      <c r="CX7" s="38" t="s">
        <v>102</v>
      </c>
      <c r="CY7" s="38" t="s">
        <v>102</v>
      </c>
      <c r="CZ7" s="38" t="s">
        <v>102</v>
      </c>
      <c r="DA7" s="38" t="s">
        <v>102</v>
      </c>
      <c r="DB7" s="38">
        <v>91.94</v>
      </c>
      <c r="DC7" s="38" t="s">
        <v>102</v>
      </c>
      <c r="DD7" s="38" t="s">
        <v>102</v>
      </c>
      <c r="DE7" s="38" t="s">
        <v>102</v>
      </c>
      <c r="DF7" s="38" t="s">
        <v>102</v>
      </c>
      <c r="DG7" s="38">
        <v>92.72</v>
      </c>
      <c r="DH7" s="38">
        <v>95.57</v>
      </c>
      <c r="DI7" s="38" t="s">
        <v>102</v>
      </c>
      <c r="DJ7" s="38" t="s">
        <v>102</v>
      </c>
      <c r="DK7" s="38" t="s">
        <v>102</v>
      </c>
      <c r="DL7" s="38" t="s">
        <v>102</v>
      </c>
      <c r="DM7" s="38">
        <v>3.69</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2022-01-17T05:30:26Z</cp:lastPrinted>
  <dcterms:created xsi:type="dcterms:W3CDTF">2021-12-03T07:08:25Z</dcterms:created>
  <dcterms:modified xsi:type="dcterms:W3CDTF">2022-02-14T02:43:31Z</dcterms:modified>
  <cp:category/>
</cp:coreProperties>
</file>