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8_漁業集落排水（法適）1\"/>
    </mc:Choice>
  </mc:AlternateContent>
  <workbookProtection workbookAlgorithmName="SHA-512" workbookHashValue="bk6C13LYTf8MtteyCpSLUZn+/SSyJY+k9HMXc4bPqGv6qMWe6QZnFm9w0hfFHZLzIsaw3uyeDeXFmc3lvTHc5w==" workbookSaltValue="tp6ry+365XncYzXeAe0Ayg==" workbookSpinCount="100000" lockStructure="1"/>
  <bookViews>
    <workbookView showHorizontalScroll="0" showVerticalScroll="0" showSheetTabs="0"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<sst xmlns="http://schemas.openxmlformats.org/spreadsheetml/2006/main" count="297" uniqueCount="117">
  <si>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</si>
  <si>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</si>
  <si>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</si>
  <si>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</si>
  <si>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</si>
  <si>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</si>
  <si>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</si>
  <si>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</si>
  <si>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</si>
  <si>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</si>
  <si>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</si>
  <si>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</si>
  <si>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</si>
  <si>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</si>
  <si>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</si>
  <si>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</si>
  <si>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</si>
  <si>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</si>
  <si>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</si>
  <si>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</si>
  <si>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</si>
  <si>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</si>
  <si>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</si>
  <si>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</si>
  <si>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</si>
  <si>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</si>
  <si>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</si>
  <si>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</si>
  <si>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</si>
  <si>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</si>
  <si>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</si>
  <si>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</si>
  <si>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</si>
  <si>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</si>
  <si>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</si>
  <si>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</si>
  <si>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</si>
  <si>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</si>
  <si>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</si>
  <si>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</si>
  <si>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</si>
  <si>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</si>
  <si>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</si>
  <si>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</si>
  <si>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</si>
  <si>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</si>
  <si>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</si>
  <si>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</si>
  <si>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</si>
  <si>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</si>
  <si>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</si>
  <si>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</si>
  <si>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</si>
  <si>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</si>
  <si>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</si>
  <si>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</si>
  <si>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</si>
  <si>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</si>
  <si>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</si>
  <si>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</si>
  <si>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</si>
  <si>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</si>
  <si>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</si>
  <si>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</si>
  <si>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</si>
  <si>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</si>
  <si>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</si>
  <si>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</si>
  <si>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</si>
  <si>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</si>
  <si>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</si>
  <si>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</si>
  <si>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</si>
  <si>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</si>
  <si>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</si>
  <si>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</si>
  <si>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</si>
  <si>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</si>
  <si>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</si>
  <si>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</si>
  <si>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</si>
  <si>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</si>
  <si>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</si>
  <si>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</si>
  <si>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</si>
  <si>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</si>
  <si>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</si>
  <si>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</si>
  <si>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</si>
  <si>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</si>
  <si>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</si>
  <si>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</si>
  <si>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</si>
  <si>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</si>
  <si>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</si>
  <si>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</si>
  <si>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北茨城市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</si>
  <si>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</si>
  <si>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</si>
  <si>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</si>
  <si>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</si>
  <si>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</si>
  <si>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</si>
  <si>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</si>
  <si>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</si>
  <si>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</si>
  <si>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</si>
  <si>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</si>
  <si>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</si>
  <si>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</si>
  <si>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</si>
  <si>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</si>
  <si>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</si>
  <si>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</si>
  <si>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排水処理施設は平成10年に供用開始後、平成23年3月の東日本大震災の津波被害を受けている。
　被災した機器類は災害復旧により更新を行った。
　それ以外の電気機器類についても更新時期を迎えているため、策定した施設機能保全計画に沿って、支出平準化を図りつつ、計画的施設更新を行う。</t>
    <rPh sb="1" eb="3">
      <t>ハイスイ</t>
    </rPh>
    <rPh sb="3" eb="5">
      <t>ショリ</t>
    </rPh>
    <rPh sb="5" eb="7">
      <t>シセツ</t>
    </rPh>
    <rPh sb="8" eb="10">
      <t>ヘイセイ</t>
    </rPh>
    <rPh sb="12" eb="13">
      <t>ネン</t>
    </rPh>
    <rPh sb="14" eb="16">
      <t>キョウヨウ</t>
    </rPh>
    <rPh sb="16" eb="18">
      <t>カイシ</t>
    </rPh>
    <rPh sb="18" eb="19">
      <t>ゴ</t>
    </rPh>
    <rPh sb="20" eb="22">
      <t>ヘイセイ</t>
    </rPh>
    <rPh sb="24" eb="25">
      <t>ネン</t>
    </rPh>
    <rPh sb="26" eb="27">
      <t>ガツ</t>
    </rPh>
    <rPh sb="28" eb="29">
      <t>ヒガシ</t>
    </rPh>
    <rPh sb="29" eb="31">
      <t>ニホン</t>
    </rPh>
    <rPh sb="31" eb="34">
      <t>ダイシンサイ</t>
    </rPh>
    <rPh sb="35" eb="37">
      <t>ツナミ</t>
    </rPh>
    <rPh sb="37" eb="39">
      <t>ヒガイ</t>
    </rPh>
    <rPh sb="40" eb="41">
      <t>ウ</t>
    </rPh>
    <rPh sb="48" eb="50">
      <t>ヒサイ</t>
    </rPh>
    <rPh sb="52" eb="55">
      <t>キキルイ</t>
    </rPh>
    <rPh sb="56" eb="58">
      <t>サイガイ</t>
    </rPh>
    <rPh sb="58" eb="60">
      <t>フッキュウ</t>
    </rPh>
    <rPh sb="63" eb="65">
      <t>コウシン</t>
    </rPh>
    <rPh sb="66" eb="67">
      <t>オコナ</t>
    </rPh>
    <rPh sb="74" eb="76">
      <t>イガイ</t>
    </rPh>
    <rPh sb="77" eb="79">
      <t>デンキ</t>
    </rPh>
    <rPh sb="79" eb="81">
      <t>キキ</t>
    </rPh>
    <rPh sb="81" eb="82">
      <t>ルイ</t>
    </rPh>
    <rPh sb="87" eb="89">
      <t>コウシン</t>
    </rPh>
    <rPh sb="89" eb="91">
      <t>ジキ</t>
    </rPh>
    <rPh sb="92" eb="93">
      <t>ムカ</t>
    </rPh>
    <rPh sb="100" eb="102">
      <t>サクテイ</t>
    </rPh>
    <rPh sb="104" eb="106">
      <t>シセツ</t>
    </rPh>
    <rPh sb="106" eb="108">
      <t>キノウ</t>
    </rPh>
    <rPh sb="108" eb="110">
      <t>ホゼン</t>
    </rPh>
    <rPh sb="110" eb="112">
      <t>ケイカク</t>
    </rPh>
    <rPh sb="113" eb="114">
      <t>ソ</t>
    </rPh>
    <rPh sb="117" eb="119">
      <t>シシュツ</t>
    </rPh>
    <rPh sb="119" eb="122">
      <t>ヘイジュンカ</t>
    </rPh>
    <rPh sb="123" eb="124">
      <t>ハカ</t>
    </rPh>
    <rPh sb="128" eb="131">
      <t>ケイカクテキ</t>
    </rPh>
    <rPh sb="131" eb="133">
      <t>シセツ</t>
    </rPh>
    <rPh sb="133" eb="135">
      <t>コウシン</t>
    </rPh>
    <rPh sb="136" eb="137">
      <t>オコナ</t>
    </rPh>
    <phoneticPr fontId="4"/>
  </si>
  <si>
    <t>　当該排水処理区域は計画区域全体を整備済であるものの、東日本大震災の津波による被災地区の家屋解体や転居で、大幅に水洗化人口が減少した経緯がある。
　また、それらの地区については再定住されず、水洗化人口の増加を妨げる要因となっている。
　さらに、高齢化による人口減少も加わり、経営環境は厳しい。
　そのような状況であって、電気設備類の更新時期が到来しているため、設備修繕や更新への費用がかさむ状況となっている。
　ダウンサイジング等の費用低減策を模索し、維持していきたい。</t>
    <rPh sb="1" eb="3">
      <t>トウガイ</t>
    </rPh>
    <rPh sb="3" eb="5">
      <t>ハイスイ</t>
    </rPh>
    <rPh sb="5" eb="7">
      <t>ショリ</t>
    </rPh>
    <rPh sb="7" eb="9">
      <t>クイキ</t>
    </rPh>
    <rPh sb="10" eb="12">
      <t>ケイカク</t>
    </rPh>
    <rPh sb="12" eb="14">
      <t>クイキ</t>
    </rPh>
    <rPh sb="14" eb="16">
      <t>ゼンタイ</t>
    </rPh>
    <rPh sb="17" eb="19">
      <t>セイビ</t>
    </rPh>
    <rPh sb="19" eb="20">
      <t>スミ</t>
    </rPh>
    <rPh sb="27" eb="28">
      <t>ヒガシ</t>
    </rPh>
    <rPh sb="28" eb="30">
      <t>ニホン</t>
    </rPh>
    <rPh sb="30" eb="33">
      <t>ダイシンサイ</t>
    </rPh>
    <rPh sb="34" eb="36">
      <t>ツナミ</t>
    </rPh>
    <rPh sb="39" eb="41">
      <t>ヒサイ</t>
    </rPh>
    <rPh sb="41" eb="43">
      <t>チク</t>
    </rPh>
    <rPh sb="44" eb="46">
      <t>カオク</t>
    </rPh>
    <rPh sb="46" eb="48">
      <t>カイタイ</t>
    </rPh>
    <rPh sb="49" eb="51">
      <t>テンキョ</t>
    </rPh>
    <rPh sb="53" eb="55">
      <t>オオハバ</t>
    </rPh>
    <rPh sb="56" eb="59">
      <t>スイセンカ</t>
    </rPh>
    <rPh sb="59" eb="61">
      <t>ジンコウ</t>
    </rPh>
    <rPh sb="62" eb="64">
      <t>ゲンショウ</t>
    </rPh>
    <rPh sb="66" eb="68">
      <t>ケイイ</t>
    </rPh>
    <rPh sb="81" eb="83">
      <t>チク</t>
    </rPh>
    <rPh sb="88" eb="91">
      <t>サイテイジュウ</t>
    </rPh>
    <rPh sb="95" eb="98">
      <t>スイセンカ</t>
    </rPh>
    <rPh sb="98" eb="100">
      <t>ジンコウ</t>
    </rPh>
    <rPh sb="101" eb="103">
      <t>ゾウカ</t>
    </rPh>
    <rPh sb="104" eb="105">
      <t>サマタ</t>
    </rPh>
    <rPh sb="107" eb="109">
      <t>ヨウイン</t>
    </rPh>
    <rPh sb="122" eb="125">
      <t>コウレイカ</t>
    </rPh>
    <rPh sb="128" eb="130">
      <t>ジンコウ</t>
    </rPh>
    <rPh sb="130" eb="132">
      <t>ゲンショウ</t>
    </rPh>
    <rPh sb="133" eb="134">
      <t>クワ</t>
    </rPh>
    <rPh sb="137" eb="139">
      <t>ケイエイ</t>
    </rPh>
    <rPh sb="139" eb="141">
      <t>カンキョウ</t>
    </rPh>
    <rPh sb="142" eb="143">
      <t>キビ</t>
    </rPh>
    <rPh sb="153" eb="155">
      <t>ジョウキョウ</t>
    </rPh>
    <rPh sb="160" eb="162">
      <t>デンキ</t>
    </rPh>
    <rPh sb="162" eb="164">
      <t>セツビ</t>
    </rPh>
    <rPh sb="164" eb="165">
      <t>ルイ</t>
    </rPh>
    <rPh sb="166" eb="168">
      <t>コウシン</t>
    </rPh>
    <rPh sb="168" eb="170">
      <t>ジキ</t>
    </rPh>
    <rPh sb="171" eb="173">
      <t>トウライ</t>
    </rPh>
    <rPh sb="180" eb="182">
      <t>セツビ</t>
    </rPh>
    <rPh sb="182" eb="184">
      <t>シュウゼン</t>
    </rPh>
    <rPh sb="185" eb="187">
      <t>コウシン</t>
    </rPh>
    <rPh sb="189" eb="191">
      <t>ヒヨウ</t>
    </rPh>
    <rPh sb="195" eb="197">
      <t>ジョウキョウ</t>
    </rPh>
    <rPh sb="214" eb="215">
      <t>トウ</t>
    </rPh>
    <rPh sb="216" eb="218">
      <t>ヒヨウ</t>
    </rPh>
    <rPh sb="218" eb="220">
      <t>テイゲン</t>
    </rPh>
    <rPh sb="220" eb="221">
      <t>サク</t>
    </rPh>
    <rPh sb="222" eb="224">
      <t>モサク</t>
    </rPh>
    <rPh sb="226" eb="228">
      <t>イジ</t>
    </rPh>
    <phoneticPr fontId="4"/>
  </si>
  <si>
    <t>①類似団体と同程度である。経常収益及び経常費用に大きな変化は無かったものの前年度比では若干改善した。しかしながら、排水区域内の人口は減少傾向であり、それに伴い営業収益も減少傾向であるため、厳しい経営環境にある。引き続き経費低減策を模索していきたい。
②類似団体との比較では大幅に低い。前年比11.8％の増となったが、原因は今年度1,533千円の純損失によるものであり、修繕費用が増加したことが主なものである。
③類似団体と同程度である。前年度比13.66％増であり、現金の確保が順調に進んでいる。
⑤類似団体と比較し良い数値である。前年度比7.06％減となったが、原因は、処理場の修繕費が増えたことである。今後も必要な修繕等の対応を続けつつ、維持費の低減に努めていきたい。
⑥類似団体に比較し良い数値である。前年度比32.2円増となったが、原因は、前項と同様に処理場修繕費が増加したことである。
⑧類似団体に比べ、若干低い数値となっている。前年比で若干の増加となっているが、原因は、非接続人口が高齢化により減少し、相対的に水洗化率が向上したものと思われる。</t>
    <rPh sb="1" eb="3">
      <t>ルイジ</t>
    </rPh>
    <rPh sb="3" eb="5">
      <t>ダンタイ</t>
    </rPh>
    <rPh sb="6" eb="9">
      <t>ドウテイド</t>
    </rPh>
    <rPh sb="13" eb="15">
      <t>ケイジョウ</t>
    </rPh>
    <rPh sb="15" eb="17">
      <t>シュウエキ</t>
    </rPh>
    <rPh sb="17" eb="18">
      <t>オヨ</t>
    </rPh>
    <rPh sb="19" eb="21">
      <t>ケイジョウ</t>
    </rPh>
    <rPh sb="21" eb="23">
      <t>ヒヨウ</t>
    </rPh>
    <rPh sb="24" eb="25">
      <t>オオ</t>
    </rPh>
    <rPh sb="27" eb="29">
      <t>ヘンカ</t>
    </rPh>
    <rPh sb="30" eb="31">
      <t>ナ</t>
    </rPh>
    <rPh sb="37" eb="40">
      <t>ゼンネンド</t>
    </rPh>
    <rPh sb="40" eb="41">
      <t>ヒ</t>
    </rPh>
    <rPh sb="43" eb="45">
      <t>ジャッカン</t>
    </rPh>
    <rPh sb="45" eb="47">
      <t>カイゼン</t>
    </rPh>
    <rPh sb="57" eb="59">
      <t>ハイスイ</t>
    </rPh>
    <rPh sb="59" eb="61">
      <t>クイキ</t>
    </rPh>
    <rPh sb="61" eb="62">
      <t>ナイ</t>
    </rPh>
    <rPh sb="63" eb="65">
      <t>ジンコウ</t>
    </rPh>
    <rPh sb="66" eb="68">
      <t>ゲンショウ</t>
    </rPh>
    <rPh sb="68" eb="70">
      <t>ケイコウ</t>
    </rPh>
    <rPh sb="77" eb="78">
      <t>トモナ</t>
    </rPh>
    <rPh sb="79" eb="81">
      <t>エイギョウ</t>
    </rPh>
    <rPh sb="81" eb="83">
      <t>シュウエキ</t>
    </rPh>
    <rPh sb="84" eb="86">
      <t>ゲンショウ</t>
    </rPh>
    <rPh sb="86" eb="88">
      <t>ケイコウ</t>
    </rPh>
    <rPh sb="94" eb="95">
      <t>キビ</t>
    </rPh>
    <rPh sb="97" eb="99">
      <t>ケイエイ</t>
    </rPh>
    <rPh sb="99" eb="101">
      <t>カンキョウ</t>
    </rPh>
    <rPh sb="105" eb="106">
      <t>ヒ</t>
    </rPh>
    <rPh sb="107" eb="108">
      <t>ツヅ</t>
    </rPh>
    <rPh sb="109" eb="111">
      <t>ケイヒ</t>
    </rPh>
    <rPh sb="111" eb="113">
      <t>テイゲン</t>
    </rPh>
    <rPh sb="113" eb="114">
      <t>サク</t>
    </rPh>
    <rPh sb="115" eb="117">
      <t>モサク</t>
    </rPh>
    <rPh sb="127" eb="129">
      <t>ルイジ</t>
    </rPh>
    <rPh sb="129" eb="131">
      <t>ダンタイ</t>
    </rPh>
    <rPh sb="133" eb="135">
      <t>ヒカク</t>
    </rPh>
    <rPh sb="137" eb="139">
      <t>オオハバ</t>
    </rPh>
    <rPh sb="140" eb="141">
      <t>ヒク</t>
    </rPh>
    <rPh sb="159" eb="161">
      <t>ゲンイン</t>
    </rPh>
    <rPh sb="162" eb="165">
      <t>コンネンド</t>
    </rPh>
    <rPh sb="170" eb="172">
      <t>センエン</t>
    </rPh>
    <rPh sb="173" eb="174">
      <t>ジュン</t>
    </rPh>
    <rPh sb="174" eb="176">
      <t>ソンシツ</t>
    </rPh>
    <rPh sb="185" eb="187">
      <t>シュウゼン</t>
    </rPh>
    <rPh sb="187" eb="189">
      <t>ヒヨウ</t>
    </rPh>
    <rPh sb="190" eb="192">
      <t>ゾウカ</t>
    </rPh>
    <rPh sb="197" eb="198">
      <t>オモ</t>
    </rPh>
    <rPh sb="208" eb="210">
      <t>ルイジ</t>
    </rPh>
    <rPh sb="210" eb="212">
      <t>ダンタイ</t>
    </rPh>
    <rPh sb="213" eb="216">
      <t>ドウテイド</t>
    </rPh>
    <rPh sb="220" eb="223">
      <t>ゼンネンド</t>
    </rPh>
    <rPh sb="223" eb="224">
      <t>ヒ</t>
    </rPh>
    <rPh sb="230" eb="231">
      <t>ゾウ</t>
    </rPh>
    <rPh sb="235" eb="237">
      <t>ゲンキン</t>
    </rPh>
    <rPh sb="238" eb="240">
      <t>カクホ</t>
    </rPh>
    <rPh sb="241" eb="243">
      <t>ジュンチョウ</t>
    </rPh>
    <rPh sb="244" eb="245">
      <t>スス</t>
    </rPh>
    <rPh sb="253" eb="255">
      <t>ルイジ</t>
    </rPh>
    <rPh sb="255" eb="257">
      <t>ダンタイ</t>
    </rPh>
    <rPh sb="258" eb="260">
      <t>ヒカク</t>
    </rPh>
    <rPh sb="261" eb="262">
      <t>ヨ</t>
    </rPh>
    <rPh sb="263" eb="265">
      <t>スウチ</t>
    </rPh>
    <rPh sb="269" eb="272">
      <t>ゼンネンド</t>
    </rPh>
    <rPh sb="272" eb="273">
      <t>ヒ</t>
    </rPh>
    <rPh sb="278" eb="279">
      <t>ゲン</t>
    </rPh>
    <rPh sb="285" eb="287">
      <t>ゲンイン</t>
    </rPh>
    <rPh sb="289" eb="292">
      <t>ショリジョウ</t>
    </rPh>
    <rPh sb="293" eb="295">
      <t>シュウゼン</t>
    </rPh>
    <rPh sb="295" eb="296">
      <t>ヒ</t>
    </rPh>
    <rPh sb="297" eb="298">
      <t>フ</t>
    </rPh>
    <rPh sb="306" eb="308">
      <t>コンゴ</t>
    </rPh>
    <rPh sb="309" eb="311">
      <t>ヒツヨウ</t>
    </rPh>
    <rPh sb="312" eb="314">
      <t>シュウゼン</t>
    </rPh>
    <rPh sb="314" eb="315">
      <t>トウ</t>
    </rPh>
    <rPh sb="316" eb="318">
      <t>タイオウ</t>
    </rPh>
    <rPh sb="319" eb="320">
      <t>ツヅ</t>
    </rPh>
    <rPh sb="324" eb="327">
      <t>イジヒ</t>
    </rPh>
    <rPh sb="328" eb="330">
      <t>テイゲン</t>
    </rPh>
    <rPh sb="331" eb="332">
      <t>ツト</t>
    </rPh>
    <rPh sb="342" eb="344">
      <t>ルイジ</t>
    </rPh>
    <rPh sb="344" eb="346">
      <t>ダンタイ</t>
    </rPh>
    <rPh sb="347" eb="349">
      <t>ヒカク</t>
    </rPh>
    <rPh sb="350" eb="351">
      <t>ヨ</t>
    </rPh>
    <rPh sb="352" eb="354">
      <t>スウチ</t>
    </rPh>
    <rPh sb="358" eb="360">
      <t>ゼンネン</t>
    </rPh>
    <rPh sb="360" eb="361">
      <t>ド</t>
    </rPh>
    <rPh sb="361" eb="362">
      <t>ヒ</t>
    </rPh>
    <rPh sb="366" eb="367">
      <t>エン</t>
    </rPh>
    <rPh sb="367" eb="368">
      <t>ゾウ</t>
    </rPh>
    <rPh sb="374" eb="376">
      <t>ゲンイン</t>
    </rPh>
    <rPh sb="378" eb="380">
      <t>ゼンコウ</t>
    </rPh>
    <rPh sb="381" eb="383">
      <t>ドウヨウ</t>
    </rPh>
    <rPh sb="384" eb="387">
      <t>ショリジョウ</t>
    </rPh>
    <rPh sb="387" eb="389">
      <t>シュウゼン</t>
    </rPh>
    <rPh sb="389" eb="390">
      <t>ヒ</t>
    </rPh>
    <rPh sb="391" eb="393">
      <t>ゾウカ</t>
    </rPh>
    <rPh sb="404" eb="406">
      <t>ルイジ</t>
    </rPh>
    <rPh sb="406" eb="408">
      <t>ダンタイ</t>
    </rPh>
    <rPh sb="409" eb="410">
      <t>クラ</t>
    </rPh>
    <rPh sb="412" eb="414">
      <t>ジャッカン</t>
    </rPh>
    <rPh sb="414" eb="415">
      <t>ヒク</t>
    </rPh>
    <rPh sb="416" eb="418">
      <t>スウチ</t>
    </rPh>
    <rPh sb="425" eb="427">
      <t>ゼンネン</t>
    </rPh>
    <rPh sb="427" eb="428">
      <t>ヒ</t>
    </rPh>
    <rPh sb="452" eb="455">
      <t>コウレイカ</t>
    </rPh>
    <rPh sb="458" eb="460">
      <t>ゲンショウ</t>
    </rPh>
    <rPh sb="462" eb="465">
      <t>ソウタイテキ</t>
    </rPh>
    <rPh sb="466" eb="469">
      <t>スイセンカ</t>
    </rPh>
    <rPh sb="469" eb="470">
      <t>リツ</t>
    </rPh>
    <rPh sb="471" eb="473">
      <t>コウジョウ</t>
    </rPh>
    <rPh sb="478" eb="47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</si>
</sst>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93D-46ED-9E41-67378C5F00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E93D-46ED-9E41-67378C5F00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26.22</c:v>
                </c:pt>
                <c:pt idx="4">
                  <c:v>26.65</c:v>
                </c:pt>
              </c:numCache>
            </c:numRef>
          </c:val>
          <c:extLst>
            <c:ext xmlns:c16="http://schemas.microsoft.com/office/drawing/2014/chart" uri="{C3380CC4-5D6E-409C-BE32-E72D297353CC}">
              <c16:uniqueId val="{00000000-1E78-47E2-8C9B-BE9E250E77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1E78-47E2-8C9B-BE9E250E77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71.59</c:v>
                </c:pt>
                <c:pt idx="4">
                  <c:v>73.040000000000006</c:v>
                </c:pt>
              </c:numCache>
            </c:numRef>
          </c:val>
          <c:extLst>
            <c:ext xmlns:c16="http://schemas.microsoft.com/office/drawing/2014/chart" uri="{C3380CC4-5D6E-409C-BE32-E72D297353CC}">
              <c16:uniqueId val="{00000000-7A49-4F23-A393-530ACF351C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7A49-4F23-A393-530ACF351C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95.4</c:v>
                </c:pt>
                <c:pt idx="4">
                  <c:v>97.57</c:v>
                </c:pt>
              </c:numCache>
            </c:numRef>
          </c:val>
          <c:extLst>
            <c:ext xmlns:c16="http://schemas.microsoft.com/office/drawing/2014/chart" uri="{C3380CC4-5D6E-409C-BE32-E72D297353CC}">
              <c16:uniqueId val="{00000000-8C88-4EAB-8079-7C266C50DC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8C88-4EAB-8079-7C266C50DC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4.03</c:v>
                </c:pt>
                <c:pt idx="4">
                  <c:v>7.92</c:v>
                </c:pt>
              </c:numCache>
            </c:numRef>
          </c:val>
          <c:extLst>
            <c:ext xmlns:c16="http://schemas.microsoft.com/office/drawing/2014/chart" uri="{C3380CC4-5D6E-409C-BE32-E72D297353CC}">
              <c16:uniqueId val="{00000000-4744-44F9-B9B9-B93A2F3996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4744-44F9-B9B9-B93A2F3996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131-40C2-ADC3-76100CDC99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131-40C2-ADC3-76100CDC99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23.99</c:v>
                </c:pt>
                <c:pt idx="4">
                  <c:v>35.79</c:v>
                </c:pt>
              </c:numCache>
            </c:numRef>
          </c:val>
          <c:extLst>
            <c:ext xmlns:c16="http://schemas.microsoft.com/office/drawing/2014/chart" uri="{C3380CC4-5D6E-409C-BE32-E72D297353CC}">
              <c16:uniqueId val="{00000000-5DF6-4914-B354-A65B963507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5DF6-4914-B354-A65B963507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49.38</c:v>
                </c:pt>
                <c:pt idx="4">
                  <c:v>63.04</c:v>
                </c:pt>
              </c:numCache>
            </c:numRef>
          </c:val>
          <c:extLst>
            <c:ext xmlns:c16="http://schemas.microsoft.com/office/drawing/2014/chart" uri="{C3380CC4-5D6E-409C-BE32-E72D297353CC}">
              <c16:uniqueId val="{00000000-6784-4B68-BB2E-6D20722A40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6784-4B68-BB2E-6D20722A40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98-413D-9C54-D6E57A3563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AB98-413D-9C54-D6E57A3563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72.17</c:v>
                </c:pt>
                <c:pt idx="4">
                  <c:v>65.11</c:v>
                </c:pt>
              </c:numCache>
            </c:numRef>
          </c:val>
          <c:extLst>
            <c:ext xmlns:c16="http://schemas.microsoft.com/office/drawing/2014/chart" uri="{C3380CC4-5D6E-409C-BE32-E72D297353CC}">
              <c16:uniqueId val="{00000000-D296-43E0-81CB-730B37662B2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D296-43E0-81CB-730B37662B2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272.44</c:v>
                </c:pt>
                <c:pt idx="4">
                  <c:v>304.64</c:v>
                </c:pt>
              </c:numCache>
            </c:numRef>
          </c:val>
          <c:extLst>
            <c:ext xmlns:c16="http://schemas.microsoft.com/office/drawing/2014/chart" uri="{C3380CC4-5D6E-409C-BE32-E72D297353CC}">
              <c16:uniqueId val="{00000000-2765-4ACB-AB57-5A54707699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2765-4ACB-AB57-5A54707699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北茨城市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41968</v>
      </c>
      <c r="AM8" s="45"/>
      <c r="AN8" s="45"/>
      <c r="AO8" s="45"/>
      <c r="AP8" s="45"/>
      <c r="AQ8" s="45"/>
      <c r="AR8" s="45"/>
      <c r="AS8" s="45"/>
      <c r="AT8" s="46">
        <f>データ!T6</f>
        <v>186.79</v>
      </c>
      <c r="AU8" s="46"/>
      <c r="AV8" s="46"/>
      <c r="AW8" s="46"/>
      <c r="AX8" s="46"/>
      <c r="AY8" s="46"/>
      <c r="AZ8" s="46"/>
      <c r="BA8" s="46"/>
      <c r="BB8" s="46">
        <f>データ!U6</f>
        <v>224.68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87.76</v>
      </c>
      <c r="J10" s="46"/>
      <c r="K10" s="46"/>
      <c r="L10" s="46"/>
      <c r="M10" s="46"/>
      <c r="N10" s="46"/>
      <c r="O10" s="46"/>
      <c r="P10" s="46">
        <f>データ!P6</f>
        <v>1.98</v>
      </c>
      <c r="Q10" s="46"/>
      <c r="R10" s="46"/>
      <c r="S10" s="46"/>
      <c r="T10" s="46"/>
      <c r="U10" s="46"/>
      <c r="V10" s="46"/>
      <c r="W10" s="46">
        <f>データ!Q6</f>
        <v>70.53</v>
      </c>
      <c r="X10" s="46"/>
      <c r="Y10" s="46"/>
      <c r="Z10" s="46"/>
      <c r="AA10" s="46"/>
      <c r="AB10" s="46"/>
      <c r="AC10" s="46"/>
      <c r="AD10" s="45">
        <f>データ!R6</f>
        <v>3850</v>
      </c>
      <c r="AE10" s="45"/>
      <c r="AF10" s="45"/>
      <c r="AG10" s="45"/>
      <c r="AH10" s="45"/>
      <c r="AI10" s="45"/>
      <c r="AJ10" s="45"/>
      <c r="AK10" s="2"/>
      <c r="AL10" s="45">
        <f>データ!V6</f>
        <v>827</v>
      </c>
      <c r="AM10" s="45"/>
      <c r="AN10" s="45"/>
      <c r="AO10" s="45"/>
      <c r="AP10" s="45"/>
      <c r="AQ10" s="45"/>
      <c r="AR10" s="45"/>
      <c r="AS10" s="45"/>
      <c r="AT10" s="46">
        <f>データ!W6</f>
        <v>0.3</v>
      </c>
      <c r="AU10" s="46"/>
      <c r="AV10" s="46"/>
      <c r="AW10" s="46"/>
      <c r="AX10" s="46"/>
      <c r="AY10" s="46"/>
      <c r="AZ10" s="46"/>
      <c r="BA10" s="46"/>
      <c r="BB10" s="46">
        <f>データ!X6</f>
        <v>2756.67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XM6bGKyA23Omsa6dZcrThwdzCDMcOxrSWE8uultzHCwT76SwPXG2drDukG+K8wfcf0AcaCqNcv7MV8aBx2u67Q==" saltValue="6fMxKzxnlzJcQVvxKGnG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82155</v>
      </c>
      <c r="D6" s="19">
        <f t="shared" si="3"/>
        <v>46</v>
      </c>
      <c r="E6" s="19">
        <f t="shared" si="3"/>
        <v>17</v>
      </c>
      <c r="F6" s="19">
        <f t="shared" si="3"/>
        <v>6</v>
      </c>
      <c r="G6" s="19">
        <f t="shared" si="3"/>
        <v>0</v>
      </c>
      <c r="H6" s="19" t="str">
        <f t="shared" si="3"/>
        <v>茨城県　北茨城市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87.76</v>
      </c>
      <c r="P6" s="20">
        <f t="shared" si="3"/>
        <v>1.98</v>
      </c>
      <c r="Q6" s="20">
        <f t="shared" si="3"/>
        <v>70.53</v>
      </c>
      <c r="R6" s="20">
        <f t="shared" si="3"/>
        <v>3850</v>
      </c>
      <c r="S6" s="20">
        <f t="shared" si="3"/>
        <v>41968</v>
      </c>
      <c r="T6" s="20">
        <f t="shared" si="3"/>
        <v>186.79</v>
      </c>
      <c r="U6" s="20">
        <f t="shared" si="3"/>
        <v>224.68</v>
      </c>
      <c r="V6" s="20">
        <f t="shared" si="3"/>
        <v>827</v>
      </c>
      <c r="W6" s="20">
        <f t="shared" si="3"/>
        <v>0.3</v>
      </c>
      <c r="X6" s="20">
        <f t="shared" si="3"/>
        <v>2756.67</v>
      </c>
      <c r="Y6" s="21" t="str">
        <f>IF(Y7="",NA(),Y7)</f>
        <v>-</v>
      </c>
      <c r="Z6" s="21" t="str">
        <f t="shared" ref="Z6:AH6" si="4">IF(Z7="",NA(),Z7)</f>
        <v>-</v>
      </c>
      <c r="AA6" s="21" t="str">
        <f t="shared" si="4"/>
        <v>-</v>
      </c>
      <c r="AB6" s="21">
        <f t="shared" si="4"/>
        <v>95.4</v>
      </c>
      <c r="AC6" s="21">
        <f t="shared" si="4"/>
        <v>97.57</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1">
        <f t="shared" si="5"/>
        <v>23.99</v>
      </c>
      <c r="AN6" s="21">
        <f t="shared" si="5"/>
        <v>35.79</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49.38</v>
      </c>
      <c r="AY6" s="21">
        <f t="shared" si="6"/>
        <v>63.04</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72.17</v>
      </c>
      <c r="BU6" s="21">
        <f t="shared" si="8"/>
        <v>65.11</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272.44</v>
      </c>
      <c r="CF6" s="21">
        <f t="shared" si="9"/>
        <v>304.64</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26.22</v>
      </c>
      <c r="CQ6" s="21">
        <f t="shared" si="10"/>
        <v>26.65</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71.59</v>
      </c>
      <c r="DB6" s="21">
        <f t="shared" si="11"/>
        <v>73.040000000000006</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4.03</v>
      </c>
      <c r="DM6" s="21">
        <f t="shared" si="12"/>
        <v>7.92</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82155</v>
      </c>
      <c r="D7" s="23">
        <v>46</v>
      </c>
      <c r="E7" s="23">
        <v>17</v>
      </c>
      <c r="F7" s="23">
        <v>6</v>
      </c>
      <c r="G7" s="23">
        <v>0</v>
      </c>
      <c r="H7" s="23" t="s">
        <v>96</v>
      </c>
      <c r="I7" s="23" t="s">
        <v>97</v>
      </c>
      <c r="J7" s="23" t="s">
        <v>98</v>
      </c>
      <c r="K7" s="23" t="s">
        <v>99</v>
      </c>
      <c r="L7" s="23" t="s">
        <v>100</v>
      </c>
      <c r="M7" s="23" t="s">
        <v>101</v>
      </c>
      <c r="N7" s="24" t="s">
        <v>102</v>
      </c>
      <c r="O7" s="24">
        <v>87.76</v>
      </c>
      <c r="P7" s="24">
        <v>1.98</v>
      </c>
      <c r="Q7" s="24">
        <v>70.53</v>
      </c>
      <c r="R7" s="24">
        <v>3850</v>
      </c>
      <c r="S7" s="24">
        <v>41968</v>
      </c>
      <c r="T7" s="24">
        <v>186.79</v>
      </c>
      <c r="U7" s="24">
        <v>224.68</v>
      </c>
      <c r="V7" s="24">
        <v>827</v>
      </c>
      <c r="W7" s="24">
        <v>0.3</v>
      </c>
      <c r="X7" s="24">
        <v>2756.67</v>
      </c>
      <c r="Y7" s="24" t="s">
        <v>102</v>
      </c>
      <c r="Z7" s="24" t="s">
        <v>102</v>
      </c>
      <c r="AA7" s="24" t="s">
        <v>102</v>
      </c>
      <c r="AB7" s="24">
        <v>95.4</v>
      </c>
      <c r="AC7" s="24">
        <v>97.57</v>
      </c>
      <c r="AD7" s="24" t="s">
        <v>102</v>
      </c>
      <c r="AE7" s="24" t="s">
        <v>102</v>
      </c>
      <c r="AF7" s="24" t="s">
        <v>102</v>
      </c>
      <c r="AG7" s="24">
        <v>101.18</v>
      </c>
      <c r="AH7" s="24">
        <v>99.89</v>
      </c>
      <c r="AI7" s="24">
        <v>98.64</v>
      </c>
      <c r="AJ7" s="24" t="s">
        <v>102</v>
      </c>
      <c r="AK7" s="24" t="s">
        <v>102</v>
      </c>
      <c r="AL7" s="24" t="s">
        <v>102</v>
      </c>
      <c r="AM7" s="24">
        <v>23.99</v>
      </c>
      <c r="AN7" s="24">
        <v>35.79</v>
      </c>
      <c r="AO7" s="24" t="s">
        <v>102</v>
      </c>
      <c r="AP7" s="24" t="s">
        <v>102</v>
      </c>
      <c r="AQ7" s="24" t="s">
        <v>102</v>
      </c>
      <c r="AR7" s="24">
        <v>140.63</v>
      </c>
      <c r="AS7" s="24">
        <v>163.84</v>
      </c>
      <c r="AT7" s="24">
        <v>102.08</v>
      </c>
      <c r="AU7" s="24" t="s">
        <v>102</v>
      </c>
      <c r="AV7" s="24" t="s">
        <v>102</v>
      </c>
      <c r="AW7" s="24" t="s">
        <v>102</v>
      </c>
      <c r="AX7" s="24">
        <v>49.38</v>
      </c>
      <c r="AY7" s="24">
        <v>63.04</v>
      </c>
      <c r="AZ7" s="24" t="s">
        <v>102</v>
      </c>
      <c r="BA7" s="24" t="s">
        <v>102</v>
      </c>
      <c r="BB7" s="24" t="s">
        <v>102</v>
      </c>
      <c r="BC7" s="24">
        <v>56.53</v>
      </c>
      <c r="BD7" s="24">
        <v>59.66</v>
      </c>
      <c r="BE7" s="24">
        <v>61.46</v>
      </c>
      <c r="BF7" s="24" t="s">
        <v>102</v>
      </c>
      <c r="BG7" s="24" t="s">
        <v>102</v>
      </c>
      <c r="BH7" s="24" t="s">
        <v>102</v>
      </c>
      <c r="BI7" s="24">
        <v>0</v>
      </c>
      <c r="BJ7" s="24">
        <v>0</v>
      </c>
      <c r="BK7" s="24" t="s">
        <v>102</v>
      </c>
      <c r="BL7" s="24" t="s">
        <v>102</v>
      </c>
      <c r="BM7" s="24" t="s">
        <v>102</v>
      </c>
      <c r="BN7" s="24">
        <v>1095.52</v>
      </c>
      <c r="BO7" s="24">
        <v>1056.55</v>
      </c>
      <c r="BP7" s="24">
        <v>974.72</v>
      </c>
      <c r="BQ7" s="24" t="s">
        <v>102</v>
      </c>
      <c r="BR7" s="24" t="s">
        <v>102</v>
      </c>
      <c r="BS7" s="24" t="s">
        <v>102</v>
      </c>
      <c r="BT7" s="24">
        <v>72.17</v>
      </c>
      <c r="BU7" s="24">
        <v>65.11</v>
      </c>
      <c r="BV7" s="24" t="s">
        <v>102</v>
      </c>
      <c r="BW7" s="24" t="s">
        <v>102</v>
      </c>
      <c r="BX7" s="24" t="s">
        <v>102</v>
      </c>
      <c r="BY7" s="24">
        <v>39.64</v>
      </c>
      <c r="BZ7" s="24">
        <v>40</v>
      </c>
      <c r="CA7" s="24">
        <v>44.22</v>
      </c>
      <c r="CB7" s="24" t="s">
        <v>102</v>
      </c>
      <c r="CC7" s="24" t="s">
        <v>102</v>
      </c>
      <c r="CD7" s="24" t="s">
        <v>102</v>
      </c>
      <c r="CE7" s="24">
        <v>272.44</v>
      </c>
      <c r="CF7" s="24">
        <v>304.64</v>
      </c>
      <c r="CG7" s="24" t="s">
        <v>102</v>
      </c>
      <c r="CH7" s="24" t="s">
        <v>102</v>
      </c>
      <c r="CI7" s="24" t="s">
        <v>102</v>
      </c>
      <c r="CJ7" s="24">
        <v>449.72</v>
      </c>
      <c r="CK7" s="24">
        <v>437.27</v>
      </c>
      <c r="CL7" s="24">
        <v>392.85</v>
      </c>
      <c r="CM7" s="24" t="s">
        <v>102</v>
      </c>
      <c r="CN7" s="24" t="s">
        <v>102</v>
      </c>
      <c r="CO7" s="24" t="s">
        <v>102</v>
      </c>
      <c r="CP7" s="24">
        <v>26.22</v>
      </c>
      <c r="CQ7" s="24">
        <v>26.65</v>
      </c>
      <c r="CR7" s="24" t="s">
        <v>102</v>
      </c>
      <c r="CS7" s="24" t="s">
        <v>102</v>
      </c>
      <c r="CT7" s="24" t="s">
        <v>102</v>
      </c>
      <c r="CU7" s="24">
        <v>30.19</v>
      </c>
      <c r="CV7" s="24">
        <v>28.77</v>
      </c>
      <c r="CW7" s="24">
        <v>32.229999999999997</v>
      </c>
      <c r="CX7" s="24" t="s">
        <v>102</v>
      </c>
      <c r="CY7" s="24" t="s">
        <v>102</v>
      </c>
      <c r="CZ7" s="24" t="s">
        <v>102</v>
      </c>
      <c r="DA7" s="24">
        <v>71.59</v>
      </c>
      <c r="DB7" s="24">
        <v>73.040000000000006</v>
      </c>
      <c r="DC7" s="24" t="s">
        <v>102</v>
      </c>
      <c r="DD7" s="24" t="s">
        <v>102</v>
      </c>
      <c r="DE7" s="24" t="s">
        <v>102</v>
      </c>
      <c r="DF7" s="24">
        <v>79.09</v>
      </c>
      <c r="DG7" s="24">
        <v>78.900000000000006</v>
      </c>
      <c r="DH7" s="24">
        <v>80.63</v>
      </c>
      <c r="DI7" s="24" t="s">
        <v>102</v>
      </c>
      <c r="DJ7" s="24" t="s">
        <v>102</v>
      </c>
      <c r="DK7" s="24" t="s">
        <v>102</v>
      </c>
      <c r="DL7" s="24">
        <v>4.03</v>
      </c>
      <c r="DM7" s="24">
        <v>7.92</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2023-01-27T02:14:09Z</cp:lastPrinted>
  <dcterms:created xsi:type="dcterms:W3CDTF">2022-12-01T01:38:31Z</dcterms:created>
  <dcterms:modified xsi:type="dcterms:W3CDTF">2023-02-13T09:02:52Z</dcterms:modified>
  <cp:category/>
</cp:coreProperties>
</file>