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就農・普及\05　事業関係\10　（県単）農業労働力確保総合支援対策事業\01　外国人\R3\交付要項\起案\"/>
    </mc:Choice>
  </mc:AlternateContent>
  <bookViews>
    <workbookView xWindow="0" yWindow="0" windowWidth="18195" windowHeight="8355"/>
  </bookViews>
  <sheets>
    <sheet name="内訳書（別紙）" sheetId="5" r:id="rId1"/>
  </sheets>
  <calcPr calcId="152511"/>
</workbook>
</file>

<file path=xl/calcChain.xml><?xml version="1.0" encoding="utf-8"?>
<calcChain xmlns="http://schemas.openxmlformats.org/spreadsheetml/2006/main">
  <c r="H44" i="5" l="1"/>
  <c r="G44" i="5"/>
  <c r="F15" i="5"/>
  <c r="F21" i="5" l="1"/>
  <c r="G21" i="5" s="1"/>
  <c r="G15" i="5"/>
  <c r="G10" i="5" s="1"/>
  <c r="G45" i="5" s="1"/>
  <c r="F42" i="5"/>
  <c r="G42" i="5" s="1"/>
  <c r="G40" i="5" s="1"/>
  <c r="F39" i="5"/>
  <c r="G39" i="5" s="1"/>
  <c r="G37" i="5" s="1"/>
  <c r="F36" i="5"/>
  <c r="G36" i="5" s="1"/>
  <c r="G34" i="5" s="1"/>
  <c r="F33" i="5"/>
  <c r="G33" i="5" s="1"/>
  <c r="G31" i="5" s="1"/>
  <c r="F30" i="5"/>
  <c r="G30" i="5" s="1"/>
  <c r="G28" i="5" s="1"/>
  <c r="F27" i="5"/>
  <c r="G27" i="5" s="1"/>
  <c r="G25" i="5" s="1"/>
  <c r="F24" i="5"/>
  <c r="G24" i="5" s="1"/>
  <c r="G22" i="5" s="1"/>
  <c r="G16" i="5" l="1"/>
  <c r="G18" i="5"/>
</calcChain>
</file>

<file path=xl/sharedStrings.xml><?xml version="1.0" encoding="utf-8"?>
<sst xmlns="http://schemas.openxmlformats.org/spreadsheetml/2006/main" count="89" uniqueCount="45">
  <si>
    <t>年月日</t>
    <rPh sb="0" eb="3">
      <t>ネンガッピ</t>
    </rPh>
    <phoneticPr fontId="3"/>
  </si>
  <si>
    <t>資格取得
受講修了</t>
    <rPh sb="0" eb="2">
      <t>シカク</t>
    </rPh>
    <rPh sb="2" eb="4">
      <t>シュトク</t>
    </rPh>
    <rPh sb="5" eb="7">
      <t>ジュコウ</t>
    </rPh>
    <rPh sb="7" eb="9">
      <t>シュウリョウ</t>
    </rPh>
    <phoneticPr fontId="3"/>
  </si>
  <si>
    <t>(a)(b)いずれか少ない金額</t>
    <rPh sb="10" eb="11">
      <t>スク</t>
    </rPh>
    <rPh sb="13" eb="15">
      <t>キンガク</t>
    </rPh>
    <phoneticPr fontId="3"/>
  </si>
  <si>
    <t>(a)</t>
    <phoneticPr fontId="3"/>
  </si>
  <si>
    <t>(b)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</si>
  <si>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</si>
  <si>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計</t>
    <rPh sb="0" eb="1">
      <t>ケイ</t>
    </rPh>
    <phoneticPr fontId="3"/>
  </si>
  <si>
    <t>（c）</t>
  </si>
  <si>
    <t>（d）</t>
  </si>
  <si>
    <t>(c)(d)いずれか少ない金額</t>
    <rPh sb="10" eb="11">
      <t>スク</t>
    </rPh>
    <rPh sb="13" eb="15">
      <t>キンガク</t>
    </rPh>
    <phoneticPr fontId="3"/>
  </si>
  <si>
    <t>計</t>
    <phoneticPr fontId="3"/>
  </si>
  <si>
    <t>普通自動車免許</t>
    <rPh sb="0" eb="2">
      <t>フツウ</t>
    </rPh>
    <rPh sb="2" eb="5">
      <t>ジドウシャ</t>
    </rPh>
    <rPh sb="5" eb="7">
      <t>メンキョ</t>
    </rPh>
    <phoneticPr fontId="3"/>
  </si>
  <si>
    <t>海外免許翻訳料</t>
    <rPh sb="0" eb="2">
      <t>カイガイ</t>
    </rPh>
    <rPh sb="2" eb="4">
      <t>メンキョ</t>
    </rPh>
    <rPh sb="4" eb="6">
      <t>ホンヤク</t>
    </rPh>
    <rPh sb="6" eb="7">
      <t>リョウ</t>
    </rPh>
    <phoneticPr fontId="3"/>
  </si>
  <si>
    <t>研修テキスト代</t>
    <rPh sb="0" eb="2">
      <t>ケンシュウ</t>
    </rPh>
    <rPh sb="6" eb="7">
      <t>ダイ</t>
    </rPh>
    <phoneticPr fontId="3"/>
  </si>
  <si>
    <t>玉掛け技能講習</t>
    <rPh sb="0" eb="1">
      <t>タマ</t>
    </rPh>
    <rPh sb="1" eb="2">
      <t>ガ</t>
    </rPh>
    <rPh sb="3" eb="5">
      <t>ギノウ</t>
    </rPh>
    <rPh sb="5" eb="7">
      <t>コウシュウ</t>
    </rPh>
    <phoneticPr fontId="3"/>
  </si>
  <si>
    <t>講習受講料</t>
    <rPh sb="0" eb="2">
      <t>コウシュウ</t>
    </rPh>
    <rPh sb="2" eb="5">
      <t>ジュコウリョウ</t>
    </rPh>
    <phoneticPr fontId="3"/>
  </si>
  <si>
    <t>講習テキスト代</t>
    <rPh sb="0" eb="2">
      <t>コウシュウ</t>
    </rPh>
    <rPh sb="6" eb="7">
      <t>ダイ</t>
    </rPh>
    <phoneticPr fontId="3"/>
  </si>
  <si>
    <t>金　額
（円）</t>
    <rPh sb="0" eb="1">
      <t>キン</t>
    </rPh>
    <rPh sb="2" eb="3">
      <t>ガク</t>
    </rPh>
    <rPh sb="5" eb="6">
      <t>エン</t>
    </rPh>
    <phoneticPr fontId="3"/>
  </si>
  <si>
    <t>補助基準額（円）</t>
    <rPh sb="0" eb="2">
      <t>ホジョ</t>
    </rPh>
    <rPh sb="2" eb="4">
      <t>キジュン</t>
    </rPh>
    <rPh sb="4" eb="5">
      <t>ガク</t>
    </rPh>
    <rPh sb="6" eb="7">
      <t>エン</t>
    </rPh>
    <phoneticPr fontId="3"/>
  </si>
  <si>
    <t>経費×10/10（円）</t>
    <rPh sb="0" eb="2">
      <t>ケイヒ</t>
    </rPh>
    <rPh sb="9" eb="10">
      <t>エン</t>
    </rPh>
    <phoneticPr fontId="3"/>
  </si>
  <si>
    <t>交付申請額（円）</t>
    <rPh sb="0" eb="2">
      <t>コウフ</t>
    </rPh>
    <rPh sb="2" eb="5">
      <t>シンセイガク</t>
    </rPh>
    <rPh sb="6" eb="7">
      <t>エン</t>
    </rPh>
    <phoneticPr fontId="3"/>
  </si>
  <si>
    <t>資格取得（受講修了）者　氏名</t>
    <rPh sb="7" eb="9">
      <t>シュウリョウ</t>
    </rPh>
    <phoneticPr fontId="3"/>
  </si>
  <si>
    <t>資格・講習名</t>
    <rPh sb="0" eb="2">
      <t>シカク</t>
    </rPh>
    <rPh sb="3" eb="5">
      <t>コウシュウ</t>
    </rPh>
    <rPh sb="5" eb="6">
      <t>メイ</t>
    </rPh>
    <phoneticPr fontId="3"/>
  </si>
  <si>
    <t>補助対象資格・講習</t>
    <rPh sb="0" eb="2">
      <t>ホジョ</t>
    </rPh>
    <rPh sb="2" eb="4">
      <t>タイショウ</t>
    </rPh>
    <rPh sb="4" eb="6">
      <t>シカク</t>
    </rPh>
    <rPh sb="7" eb="9">
      <t>コウシュウ</t>
    </rPh>
    <phoneticPr fontId="3"/>
  </si>
  <si>
    <t>経費名</t>
    <rPh sb="0" eb="2">
      <t>ケイヒ</t>
    </rPh>
    <rPh sb="2" eb="3">
      <t>メイ</t>
    </rPh>
    <phoneticPr fontId="3"/>
  </si>
  <si>
    <t>既申請額（円）</t>
    <rPh sb="0" eb="1">
      <t>キ</t>
    </rPh>
    <rPh sb="1" eb="4">
      <t>シンセイガク</t>
    </rPh>
    <rPh sb="5" eb="6">
      <t>エン</t>
    </rPh>
    <phoneticPr fontId="3"/>
  </si>
  <si>
    <t>免許証交付手数料</t>
    <rPh sb="0" eb="2">
      <t>メンキョ</t>
    </rPh>
    <rPh sb="2" eb="3">
      <t>ショウ</t>
    </rPh>
    <rPh sb="3" eb="5">
      <t>コウフ</t>
    </rPh>
    <rPh sb="5" eb="8">
      <t>テスウリョウ</t>
    </rPh>
    <phoneticPr fontId="3"/>
  </si>
  <si>
    <t>研修受講料</t>
    <rPh sb="0" eb="2">
      <t>ケンシュウ</t>
    </rPh>
    <rPh sb="2" eb="5">
      <t>ジュコウリョウ</t>
    </rPh>
    <phoneticPr fontId="3"/>
  </si>
  <si>
    <t>大型特殊自動車免許
（農耕車限定）</t>
    <rPh sb="0" eb="2">
      <t>オオガタ</t>
    </rPh>
    <rPh sb="2" eb="4">
      <t>トクシュ</t>
    </rPh>
    <rPh sb="4" eb="7">
      <t>ジドウシャ</t>
    </rPh>
    <rPh sb="7" eb="9">
      <t>メンキョ</t>
    </rPh>
    <rPh sb="11" eb="13">
      <t>ノウコウ</t>
    </rPh>
    <rPh sb="13" eb="14">
      <t>シャ</t>
    </rPh>
    <rPh sb="14" eb="16">
      <t>ゲンテイ</t>
    </rPh>
    <phoneticPr fontId="3"/>
  </si>
  <si>
    <t>刈払機取扱
安全衛生教育講習</t>
    <rPh sb="0" eb="1">
      <t>カリ</t>
    </rPh>
    <rPh sb="1" eb="2">
      <t>ハラ</t>
    </rPh>
    <rPh sb="2" eb="3">
      <t>キ</t>
    </rPh>
    <rPh sb="3" eb="5">
      <t>トリアツカイ</t>
    </rPh>
    <rPh sb="6" eb="8">
      <t>アンゼン</t>
    </rPh>
    <rPh sb="8" eb="10">
      <t>エイセイ</t>
    </rPh>
    <rPh sb="10" eb="12">
      <t>キョウイク</t>
    </rPh>
    <rPh sb="12" eb="14">
      <t>コウシュウ</t>
    </rPh>
    <phoneticPr fontId="3"/>
  </si>
  <si>
    <t>フォークリフト
運転技能講習</t>
    <rPh sb="8" eb="10">
      <t>ウンテン</t>
    </rPh>
    <rPh sb="10" eb="12">
      <t>ギノウ</t>
    </rPh>
    <rPh sb="12" eb="14">
      <t>コウシュウ</t>
    </rPh>
    <phoneticPr fontId="3"/>
  </si>
  <si>
    <t>ショベルローダー等
運転技能講習</t>
    <rPh sb="8" eb="9">
      <t>トウ</t>
    </rPh>
    <rPh sb="10" eb="12">
      <t>ウンテン</t>
    </rPh>
    <rPh sb="12" eb="14">
      <t>ギノウ</t>
    </rPh>
    <rPh sb="14" eb="16">
      <t>コウシュウ</t>
    </rPh>
    <phoneticPr fontId="3"/>
  </si>
  <si>
    <t>小型車両系建設機械
運転技能講習</t>
    <rPh sb="0" eb="2">
      <t>コガタ</t>
    </rPh>
    <rPh sb="2" eb="4">
      <t>シャリョウ</t>
    </rPh>
    <rPh sb="4" eb="5">
      <t>ケイ</t>
    </rPh>
    <rPh sb="5" eb="7">
      <t>ケンセツ</t>
    </rPh>
    <rPh sb="7" eb="9">
      <t>キカイ</t>
    </rPh>
    <rPh sb="10" eb="12">
      <t>ウンテン</t>
    </rPh>
    <rPh sb="12" eb="14">
      <t>ギノウ</t>
    </rPh>
    <rPh sb="14" eb="16">
      <t>コウシュウ</t>
    </rPh>
    <phoneticPr fontId="3"/>
  </si>
  <si>
    <t>はい作業主任者
技能講習</t>
    <rPh sb="2" eb="4">
      <t>サギョウ</t>
    </rPh>
    <rPh sb="4" eb="7">
      <t>シュニンシャ</t>
    </rPh>
    <rPh sb="8" eb="10">
      <t>ギノウ</t>
    </rPh>
    <rPh sb="10" eb="12">
      <t>コウシュウ</t>
    </rPh>
    <phoneticPr fontId="3"/>
  </si>
  <si>
    <t>床上操作式クレーン
運転技能講習</t>
    <rPh sb="0" eb="2">
      <t>ユカウエ</t>
    </rPh>
    <rPh sb="2" eb="4">
      <t>ソウサ</t>
    </rPh>
    <rPh sb="4" eb="5">
      <t>シキ</t>
    </rPh>
    <rPh sb="10" eb="12">
      <t>ウンテン</t>
    </rPh>
    <rPh sb="12" eb="14">
      <t>ギノウ</t>
    </rPh>
    <rPh sb="14" eb="16">
      <t>コウシュウ</t>
    </rPh>
    <phoneticPr fontId="3"/>
  </si>
  <si>
    <t>資格試験・講習
実施者</t>
    <rPh sb="0" eb="2">
      <t>シカク</t>
    </rPh>
    <rPh sb="2" eb="4">
      <t>シケン</t>
    </rPh>
    <rPh sb="5" eb="7">
      <t>コウシュウ</t>
    </rPh>
    <rPh sb="8" eb="10">
      <t>ジッシ</t>
    </rPh>
    <rPh sb="10" eb="11">
      <t>シャ</t>
    </rPh>
    <phoneticPr fontId="3"/>
  </si>
  <si>
    <t>車の使用料</t>
    <rPh sb="0" eb="1">
      <t>クルマ</t>
    </rPh>
    <rPh sb="2" eb="5">
      <t>シヨウリョウ</t>
    </rPh>
    <phoneticPr fontId="3"/>
  </si>
  <si>
    <t>交付申請額の内訳書（資格取得（受講修了）者ごとに作成）</t>
    <rPh sb="0" eb="2">
      <t>コウフ</t>
    </rPh>
    <rPh sb="2" eb="5">
      <t>シンセイガク</t>
    </rPh>
    <rPh sb="6" eb="9">
      <t>ウチワケショ</t>
    </rPh>
    <rPh sb="10" eb="12">
      <t>シカク</t>
    </rPh>
    <rPh sb="12" eb="14">
      <t>シュトク</t>
    </rPh>
    <rPh sb="15" eb="17">
      <t>ジュコウ</t>
    </rPh>
    <rPh sb="17" eb="19">
      <t>シュウリョウ</t>
    </rPh>
    <rPh sb="20" eb="21">
      <t>シャ</t>
    </rPh>
    <rPh sb="24" eb="26">
      <t>サクセイ</t>
    </rPh>
    <phoneticPr fontId="3"/>
  </si>
  <si>
    <t>(別紙１)</t>
    <rPh sb="1" eb="3">
      <t>ベッシ</t>
    </rPh>
    <phoneticPr fontId="3"/>
  </si>
  <si>
    <t>更新手数料</t>
    <rPh sb="0" eb="2">
      <t>コウシン</t>
    </rPh>
    <rPh sb="2" eb="5">
      <t>テスウリョウ</t>
    </rPh>
    <phoneticPr fontId="3"/>
  </si>
  <si>
    <t>講習手数料</t>
    <rPh sb="0" eb="2">
      <t>コウシュウ</t>
    </rPh>
    <rPh sb="2" eb="5">
      <t>テスウリョウ</t>
    </rPh>
    <phoneticPr fontId="3"/>
  </si>
  <si>
    <t>試験手数料</t>
    <rPh sb="0" eb="2">
      <t>シケン</t>
    </rPh>
    <rPh sb="2" eb="5">
      <t>テスウリョウ</t>
    </rPh>
    <phoneticPr fontId="3"/>
  </si>
  <si>
    <t>特定技能外国人1人当たりの上限額（10万円）
から既申請額を除いた額（円）</t>
    <rPh sb="0" eb="2">
      <t>トクテイ</t>
    </rPh>
    <rPh sb="2" eb="4">
      <t>ギノウ</t>
    </rPh>
    <rPh sb="4" eb="7">
      <t>ガイコクジン</t>
    </rPh>
    <rPh sb="8" eb="9">
      <t>ニン</t>
    </rPh>
    <rPh sb="9" eb="10">
      <t>ア</t>
    </rPh>
    <rPh sb="13" eb="14">
      <t>ウエ</t>
    </rPh>
    <rPh sb="14" eb="15">
      <t>カギ</t>
    </rPh>
    <rPh sb="15" eb="16">
      <t>ガク</t>
    </rPh>
    <rPh sb="19" eb="21">
      <t>マンエン</t>
    </rPh>
    <rPh sb="25" eb="26">
      <t>キ</t>
    </rPh>
    <rPh sb="26" eb="29">
      <t>シンセイガク</t>
    </rPh>
    <rPh sb="30" eb="31">
      <t>ノゾ</t>
    </rPh>
    <rPh sb="33" eb="34">
      <t>ガク</t>
    </rPh>
    <rPh sb="35" eb="36">
      <t>エン</t>
    </rPh>
    <phoneticPr fontId="3"/>
  </si>
  <si>
    <t>補助金申請額の合計（円）</t>
    <rPh sb="0" eb="3">
      <t>ホジョキン</t>
    </rPh>
    <rPh sb="3" eb="5">
      <t>シンセイ</t>
    </rPh>
    <rPh sb="5" eb="6">
      <t>ガク</t>
    </rPh>
    <rPh sb="7" eb="9">
      <t>ゴウケイ</t>
    </rPh>
    <rPh sb="10" eb="11">
      <t>エン</t>
    </rPh>
    <phoneticPr fontId="3"/>
  </si>
  <si>
    <t>補助金申請額（円）</t>
    <rPh sb="0" eb="3">
      <t>ホジョキン</t>
    </rPh>
    <rPh sb="3" eb="5">
      <t>シンセイ</t>
    </rPh>
    <rPh sb="5" eb="6">
      <t>ガク</t>
    </rPh>
    <rPh sb="7" eb="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</si>
</sst>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37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0" fillId="0" borderId="26" xfId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38" fontId="11" fillId="0" borderId="25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36" xfId="1" applyFont="1" applyBorder="1" applyAlignment="1">
      <alignment horizontal="center" vertical="center"/>
    </xf>
    <xf numFmtId="38" fontId="12" fillId="0" borderId="38" xfId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shrinkToFit="1"/>
    </xf>
    <xf numFmtId="0" fontId="8" fillId="0" borderId="41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Zeros="0" tabSelected="1" view="pageBreakPreview" topLeftCell="A14" zoomScaleNormal="100" zoomScaleSheetLayoutView="100" workbookViewId="0">
      <selection activeCell="G16" sqref="G16:H19"/>
    </sheetView>
  </sheetViews>
  <sheetFormatPr defaultRowHeight="13.5" x14ac:dyDescent="0.15"/>
  <cols>
    <col min="1" max="1" width="18.75" customWidth="1"/>
    <col min="2" max="2" width="13.75" customWidth="1"/>
    <col min="3" max="3" width="7.5" customWidth="1"/>
    <col min="4" max="4" width="6.25" customWidth="1"/>
    <col min="5" max="5" width="15" customWidth="1"/>
    <col min="6" max="6" width="7.5" customWidth="1"/>
    <col min="7" max="8" width="12.5" customWidth="1"/>
  </cols>
  <sheetData>
    <row r="1" spans="1:8" ht="15" customHeight="1" x14ac:dyDescent="0.15">
      <c r="A1" s="35" t="s">
        <v>38</v>
      </c>
      <c r="B1" s="35"/>
      <c r="C1" s="35"/>
      <c r="D1" s="35"/>
      <c r="E1" s="35"/>
      <c r="F1" s="35"/>
      <c r="G1" s="35"/>
      <c r="H1" s="35"/>
    </row>
    <row r="2" spans="1:8" ht="18.75" customHeight="1" x14ac:dyDescent="0.15">
      <c r="A2" s="3" t="s">
        <v>37</v>
      </c>
      <c r="B2" s="3"/>
      <c r="C2" s="3"/>
      <c r="D2" s="3"/>
      <c r="E2" s="3"/>
      <c r="F2" s="3"/>
    </row>
    <row r="3" spans="1:8" ht="18.75" customHeight="1" thickBot="1" x14ac:dyDescent="0.2">
      <c r="A3" s="3"/>
      <c r="B3" s="3"/>
      <c r="C3" s="3"/>
      <c r="D3" s="9"/>
      <c r="E3" s="3"/>
      <c r="F3" s="3"/>
    </row>
    <row r="4" spans="1:8" ht="18.75" customHeight="1" thickBot="1" x14ac:dyDescent="0.2">
      <c r="A4" s="8" t="s">
        <v>21</v>
      </c>
      <c r="B4" s="8"/>
      <c r="C4" s="49"/>
      <c r="D4" s="49"/>
      <c r="E4" s="49"/>
      <c r="F4" s="9"/>
      <c r="G4" s="21" t="s">
        <v>25</v>
      </c>
      <c r="H4" s="14"/>
    </row>
    <row r="5" spans="1:8" ht="15" customHeight="1" thickBot="1" x14ac:dyDescent="0.2">
      <c r="C5" s="5"/>
      <c r="D5" s="5"/>
      <c r="E5" s="5"/>
      <c r="F5" s="4"/>
      <c r="G5" s="4"/>
      <c r="H5" s="4"/>
    </row>
    <row r="6" spans="1:8" ht="18.75" customHeight="1" x14ac:dyDescent="0.15">
      <c r="A6" s="36" t="s">
        <v>23</v>
      </c>
      <c r="B6" s="37"/>
      <c r="C6" s="37"/>
      <c r="D6" s="38"/>
      <c r="E6" s="39" t="s">
        <v>5</v>
      </c>
      <c r="F6" s="40"/>
      <c r="G6" s="41" t="s">
        <v>44</v>
      </c>
      <c r="H6" s="42"/>
    </row>
    <row r="7" spans="1:8" ht="18.75" customHeight="1" x14ac:dyDescent="0.15">
      <c r="A7" s="43" t="s">
        <v>22</v>
      </c>
      <c r="B7" s="56" t="s">
        <v>35</v>
      </c>
      <c r="C7" s="50" t="s">
        <v>1</v>
      </c>
      <c r="D7" s="53" t="s">
        <v>0</v>
      </c>
      <c r="E7" s="46" t="s">
        <v>24</v>
      </c>
      <c r="F7" s="30" t="s">
        <v>17</v>
      </c>
      <c r="G7" s="33" t="s">
        <v>2</v>
      </c>
      <c r="H7" s="34"/>
    </row>
    <row r="8" spans="1:8" ht="18.75" customHeight="1" x14ac:dyDescent="0.15">
      <c r="A8" s="44"/>
      <c r="B8" s="47"/>
      <c r="C8" s="51"/>
      <c r="D8" s="54"/>
      <c r="E8" s="47"/>
      <c r="F8" s="31"/>
      <c r="G8" s="1" t="s">
        <v>3</v>
      </c>
      <c r="H8" s="2" t="s">
        <v>4</v>
      </c>
    </row>
    <row r="9" spans="1:8" ht="18.75" customHeight="1" thickBot="1" x14ac:dyDescent="0.2">
      <c r="A9" s="45"/>
      <c r="B9" s="48"/>
      <c r="C9" s="52"/>
      <c r="D9" s="55"/>
      <c r="E9" s="48"/>
      <c r="F9" s="32"/>
      <c r="G9" s="22" t="s">
        <v>19</v>
      </c>
      <c r="H9" s="23" t="s">
        <v>18</v>
      </c>
    </row>
    <row r="10" spans="1:8" ht="16.5" customHeight="1" x14ac:dyDescent="0.15">
      <c r="A10" s="57" t="s">
        <v>11</v>
      </c>
      <c r="B10" s="71"/>
      <c r="C10" s="60"/>
      <c r="D10" s="61"/>
      <c r="E10" s="10" t="s">
        <v>41</v>
      </c>
      <c r="F10" s="26"/>
      <c r="G10" s="66">
        <f>IF(G15&lt;H15,G15,H15)</f>
        <v>0</v>
      </c>
      <c r="H10" s="67"/>
    </row>
    <row r="11" spans="1:8" ht="16.5" customHeight="1" x14ac:dyDescent="0.15">
      <c r="A11" s="98"/>
      <c r="B11" s="72"/>
      <c r="C11" s="62"/>
      <c r="D11" s="63"/>
      <c r="E11" s="6" t="s">
        <v>26</v>
      </c>
      <c r="F11" s="29"/>
      <c r="G11" s="68"/>
      <c r="H11" s="69"/>
    </row>
    <row r="12" spans="1:8" ht="16.5" customHeight="1" x14ac:dyDescent="0.15">
      <c r="A12" s="98"/>
      <c r="B12" s="72"/>
      <c r="C12" s="62"/>
      <c r="D12" s="63"/>
      <c r="E12" s="6" t="s">
        <v>12</v>
      </c>
      <c r="F12" s="29"/>
      <c r="G12" s="68"/>
      <c r="H12" s="69"/>
    </row>
    <row r="13" spans="1:8" ht="15.75" customHeight="1" x14ac:dyDescent="0.15">
      <c r="A13" s="58"/>
      <c r="B13" s="72"/>
      <c r="C13" s="62"/>
      <c r="D13" s="63"/>
      <c r="E13" s="6" t="s">
        <v>39</v>
      </c>
      <c r="F13" s="27"/>
      <c r="G13" s="68"/>
      <c r="H13" s="69"/>
    </row>
    <row r="14" spans="1:8" ht="16.5" customHeight="1" x14ac:dyDescent="0.15">
      <c r="A14" s="58"/>
      <c r="B14" s="72"/>
      <c r="C14" s="62"/>
      <c r="D14" s="63"/>
      <c r="E14" s="6" t="s">
        <v>40</v>
      </c>
      <c r="F14" s="28"/>
      <c r="G14" s="16" t="s">
        <v>3</v>
      </c>
      <c r="H14" s="15" t="s">
        <v>4</v>
      </c>
    </row>
    <row r="15" spans="1:8" ht="16.5" customHeight="1" x14ac:dyDescent="0.15">
      <c r="A15" s="59"/>
      <c r="B15" s="73"/>
      <c r="C15" s="64"/>
      <c r="D15" s="65"/>
      <c r="E15" s="7" t="s">
        <v>6</v>
      </c>
      <c r="F15" s="12">
        <f>SUM(F10:F14)</f>
        <v>0</v>
      </c>
      <c r="G15" s="17">
        <f>F15</f>
        <v>0</v>
      </c>
      <c r="H15" s="18">
        <v>9000</v>
      </c>
    </row>
    <row r="16" spans="1:8" ht="16.5" customHeight="1" x14ac:dyDescent="0.15">
      <c r="A16" s="70" t="s">
        <v>28</v>
      </c>
      <c r="B16" s="74"/>
      <c r="C16" s="60"/>
      <c r="D16" s="61"/>
      <c r="E16" s="10" t="s">
        <v>27</v>
      </c>
      <c r="F16" s="26"/>
      <c r="G16" s="66">
        <f>IF(G21&lt;H21,G21,H21)</f>
        <v>0</v>
      </c>
      <c r="H16" s="67"/>
    </row>
    <row r="17" spans="1:8" ht="16.5" customHeight="1" x14ac:dyDescent="0.15">
      <c r="A17" s="58"/>
      <c r="B17" s="75"/>
      <c r="C17" s="62"/>
      <c r="D17" s="63"/>
      <c r="E17" s="24" t="s">
        <v>13</v>
      </c>
      <c r="F17" s="29"/>
      <c r="G17" s="68"/>
      <c r="H17" s="69"/>
    </row>
    <row r="18" spans="1:8" ht="16.5" customHeight="1" x14ac:dyDescent="0.15">
      <c r="A18" s="58"/>
      <c r="B18" s="75"/>
      <c r="C18" s="62"/>
      <c r="D18" s="63"/>
      <c r="E18" s="6" t="s">
        <v>41</v>
      </c>
      <c r="F18" s="29"/>
      <c r="G18" s="68">
        <f>IF(G21&lt;H21,G21,H21)</f>
        <v>0</v>
      </c>
      <c r="H18" s="69"/>
    </row>
    <row r="19" spans="1:8" ht="16.5" customHeight="1" x14ac:dyDescent="0.15">
      <c r="A19" s="58"/>
      <c r="B19" s="75"/>
      <c r="C19" s="62"/>
      <c r="D19" s="63"/>
      <c r="E19" s="6" t="s">
        <v>26</v>
      </c>
      <c r="F19" s="27"/>
      <c r="G19" s="68"/>
      <c r="H19" s="69"/>
    </row>
    <row r="20" spans="1:8" ht="16.5" customHeight="1" x14ac:dyDescent="0.15">
      <c r="A20" s="58"/>
      <c r="B20" s="75"/>
      <c r="C20" s="62"/>
      <c r="D20" s="63"/>
      <c r="E20" s="25" t="s">
        <v>36</v>
      </c>
      <c r="F20" s="28"/>
      <c r="G20" s="16" t="s">
        <v>3</v>
      </c>
      <c r="H20" s="15" t="s">
        <v>4</v>
      </c>
    </row>
    <row r="21" spans="1:8" ht="16.5" customHeight="1" x14ac:dyDescent="0.15">
      <c r="A21" s="59"/>
      <c r="B21" s="76"/>
      <c r="C21" s="64"/>
      <c r="D21" s="65"/>
      <c r="E21" s="7" t="s">
        <v>10</v>
      </c>
      <c r="F21" s="12">
        <f>SUM(F16:F20)</f>
        <v>0</v>
      </c>
      <c r="G21" s="17">
        <f>F21</f>
        <v>0</v>
      </c>
      <c r="H21" s="18">
        <v>9000</v>
      </c>
    </row>
    <row r="22" spans="1:8" ht="16.5" customHeight="1" x14ac:dyDescent="0.15">
      <c r="A22" s="77" t="s">
        <v>29</v>
      </c>
      <c r="B22" s="78"/>
      <c r="C22" s="60"/>
      <c r="D22" s="61"/>
      <c r="E22" s="10" t="s">
        <v>15</v>
      </c>
      <c r="F22" s="26"/>
      <c r="G22" s="66">
        <f>IF(G24&lt;H24,G24,H24)</f>
        <v>0</v>
      </c>
      <c r="H22" s="67"/>
    </row>
    <row r="23" spans="1:8" ht="16.5" customHeight="1" x14ac:dyDescent="0.15">
      <c r="A23" s="58"/>
      <c r="B23" s="72"/>
      <c r="C23" s="62"/>
      <c r="D23" s="63"/>
      <c r="E23" s="11" t="s">
        <v>16</v>
      </c>
      <c r="F23" s="28"/>
      <c r="G23" s="16" t="s">
        <v>3</v>
      </c>
      <c r="H23" s="15" t="s">
        <v>4</v>
      </c>
    </row>
    <row r="24" spans="1:8" ht="16.5" customHeight="1" x14ac:dyDescent="0.15">
      <c r="A24" s="59"/>
      <c r="B24" s="73"/>
      <c r="C24" s="64"/>
      <c r="D24" s="65"/>
      <c r="E24" s="7" t="s">
        <v>10</v>
      </c>
      <c r="F24" s="12">
        <f>SUM(F22:F23)</f>
        <v>0</v>
      </c>
      <c r="G24" s="17">
        <f>F24</f>
        <v>0</v>
      </c>
      <c r="H24" s="18">
        <v>12000</v>
      </c>
    </row>
    <row r="25" spans="1:8" ht="16.5" customHeight="1" x14ac:dyDescent="0.15">
      <c r="A25" s="77" t="s">
        <v>30</v>
      </c>
      <c r="B25" s="78"/>
      <c r="C25" s="60"/>
      <c r="D25" s="61"/>
      <c r="E25" s="10" t="s">
        <v>15</v>
      </c>
      <c r="F25" s="26"/>
      <c r="G25" s="66">
        <f>IF(G27&lt;H27,G27,H27)</f>
        <v>0</v>
      </c>
      <c r="H25" s="67"/>
    </row>
    <row r="26" spans="1:8" ht="16.5" customHeight="1" x14ac:dyDescent="0.15">
      <c r="A26" s="58"/>
      <c r="B26" s="72"/>
      <c r="C26" s="62"/>
      <c r="D26" s="63"/>
      <c r="E26" s="11" t="s">
        <v>16</v>
      </c>
      <c r="F26" s="28"/>
      <c r="G26" s="16" t="s">
        <v>3</v>
      </c>
      <c r="H26" s="15" t="s">
        <v>4</v>
      </c>
    </row>
    <row r="27" spans="1:8" ht="16.5" customHeight="1" x14ac:dyDescent="0.15">
      <c r="A27" s="59"/>
      <c r="B27" s="73"/>
      <c r="C27" s="64"/>
      <c r="D27" s="65"/>
      <c r="E27" s="7" t="s">
        <v>10</v>
      </c>
      <c r="F27" s="12">
        <f>SUM(F25:F26)</f>
        <v>0</v>
      </c>
      <c r="G27" s="17">
        <f>F27</f>
        <v>0</v>
      </c>
      <c r="H27" s="18">
        <v>44000</v>
      </c>
    </row>
    <row r="28" spans="1:8" ht="16.5" customHeight="1" x14ac:dyDescent="0.15">
      <c r="A28" s="77" t="s">
        <v>31</v>
      </c>
      <c r="B28" s="78"/>
      <c r="C28" s="60"/>
      <c r="D28" s="61"/>
      <c r="E28" s="10" t="s">
        <v>15</v>
      </c>
      <c r="F28" s="26"/>
      <c r="G28" s="66">
        <f>IF(G30&lt;H30,G30,H30)</f>
        <v>0</v>
      </c>
      <c r="H28" s="67"/>
    </row>
    <row r="29" spans="1:8" ht="16.5" customHeight="1" x14ac:dyDescent="0.15">
      <c r="A29" s="58"/>
      <c r="B29" s="72"/>
      <c r="C29" s="62"/>
      <c r="D29" s="63"/>
      <c r="E29" s="11" t="s">
        <v>16</v>
      </c>
      <c r="F29" s="28"/>
      <c r="G29" s="16" t="s">
        <v>3</v>
      </c>
      <c r="H29" s="15" t="s">
        <v>4</v>
      </c>
    </row>
    <row r="30" spans="1:8" ht="16.5" customHeight="1" x14ac:dyDescent="0.15">
      <c r="A30" s="59"/>
      <c r="B30" s="73"/>
      <c r="C30" s="64"/>
      <c r="D30" s="65"/>
      <c r="E30" s="7" t="s">
        <v>10</v>
      </c>
      <c r="F30" s="12">
        <f>SUM(F28:F29)</f>
        <v>0</v>
      </c>
      <c r="G30" s="17">
        <f>F30</f>
        <v>0</v>
      </c>
      <c r="H30" s="18">
        <v>54000</v>
      </c>
    </row>
    <row r="31" spans="1:8" ht="16.5" customHeight="1" x14ac:dyDescent="0.15">
      <c r="A31" s="77" t="s">
        <v>32</v>
      </c>
      <c r="B31" s="78"/>
      <c r="C31" s="60"/>
      <c r="D31" s="61"/>
      <c r="E31" s="10" t="s">
        <v>15</v>
      </c>
      <c r="F31" s="26"/>
      <c r="G31" s="66">
        <f>IF(G33&lt;H33,G33,H33)</f>
        <v>0</v>
      </c>
      <c r="H31" s="67"/>
    </row>
    <row r="32" spans="1:8" ht="16.5" customHeight="1" x14ac:dyDescent="0.15">
      <c r="A32" s="58"/>
      <c r="B32" s="72"/>
      <c r="C32" s="62"/>
      <c r="D32" s="63"/>
      <c r="E32" s="11" t="s">
        <v>16</v>
      </c>
      <c r="F32" s="28"/>
      <c r="G32" s="16" t="s">
        <v>3</v>
      </c>
      <c r="H32" s="15" t="s">
        <v>4</v>
      </c>
    </row>
    <row r="33" spans="1:8" ht="16.5" customHeight="1" x14ac:dyDescent="0.15">
      <c r="A33" s="59"/>
      <c r="B33" s="73"/>
      <c r="C33" s="64"/>
      <c r="D33" s="65"/>
      <c r="E33" s="7" t="s">
        <v>10</v>
      </c>
      <c r="F33" s="12">
        <f>SUM(F31:F32)</f>
        <v>0</v>
      </c>
      <c r="G33" s="17">
        <f>F33</f>
        <v>0</v>
      </c>
      <c r="H33" s="18">
        <v>18000</v>
      </c>
    </row>
    <row r="34" spans="1:8" ht="16.5" customHeight="1" x14ac:dyDescent="0.15">
      <c r="A34" s="77" t="s">
        <v>33</v>
      </c>
      <c r="B34" s="78"/>
      <c r="C34" s="60"/>
      <c r="D34" s="61"/>
      <c r="E34" s="10" t="s">
        <v>15</v>
      </c>
      <c r="F34" s="26"/>
      <c r="G34" s="66">
        <f>IF(G36&lt;H36,G36,H36)</f>
        <v>0</v>
      </c>
      <c r="H34" s="67"/>
    </row>
    <row r="35" spans="1:8" ht="16.5" customHeight="1" x14ac:dyDescent="0.15">
      <c r="A35" s="58"/>
      <c r="B35" s="72"/>
      <c r="C35" s="62"/>
      <c r="D35" s="63"/>
      <c r="E35" s="11" t="s">
        <v>16</v>
      </c>
      <c r="F35" s="28"/>
      <c r="G35" s="16" t="s">
        <v>3</v>
      </c>
      <c r="H35" s="15" t="s">
        <v>4</v>
      </c>
    </row>
    <row r="36" spans="1:8" ht="16.5" customHeight="1" x14ac:dyDescent="0.15">
      <c r="A36" s="59"/>
      <c r="B36" s="73"/>
      <c r="C36" s="64"/>
      <c r="D36" s="65"/>
      <c r="E36" s="7" t="s">
        <v>10</v>
      </c>
      <c r="F36" s="12">
        <f>SUM(F34:F35)</f>
        <v>0</v>
      </c>
      <c r="G36" s="17">
        <f>F36</f>
        <v>0</v>
      </c>
      <c r="H36" s="18">
        <v>22000</v>
      </c>
    </row>
    <row r="37" spans="1:8" ht="16.5" customHeight="1" x14ac:dyDescent="0.15">
      <c r="A37" s="57" t="s">
        <v>14</v>
      </c>
      <c r="B37" s="78"/>
      <c r="C37" s="60"/>
      <c r="D37" s="61"/>
      <c r="E37" s="10" t="s">
        <v>15</v>
      </c>
      <c r="F37" s="26"/>
      <c r="G37" s="66">
        <f>IF(G39&lt;H39,G39,H39)</f>
        <v>0</v>
      </c>
      <c r="H37" s="67"/>
    </row>
    <row r="38" spans="1:8" ht="16.5" customHeight="1" x14ac:dyDescent="0.15">
      <c r="A38" s="58"/>
      <c r="B38" s="72"/>
      <c r="C38" s="62"/>
      <c r="D38" s="63"/>
      <c r="E38" s="11" t="s">
        <v>16</v>
      </c>
      <c r="F38" s="28"/>
      <c r="G38" s="16" t="s">
        <v>3</v>
      </c>
      <c r="H38" s="15" t="s">
        <v>4</v>
      </c>
    </row>
    <row r="39" spans="1:8" ht="16.5" customHeight="1" x14ac:dyDescent="0.15">
      <c r="A39" s="59"/>
      <c r="B39" s="73"/>
      <c r="C39" s="64"/>
      <c r="D39" s="65"/>
      <c r="E39" s="7" t="s">
        <v>10</v>
      </c>
      <c r="F39" s="12">
        <f>SUM(F37:F38)</f>
        <v>0</v>
      </c>
      <c r="G39" s="17">
        <f>F39</f>
        <v>0</v>
      </c>
      <c r="H39" s="18">
        <v>28000</v>
      </c>
    </row>
    <row r="40" spans="1:8" ht="16.5" customHeight="1" x14ac:dyDescent="0.15">
      <c r="A40" s="77" t="s">
        <v>34</v>
      </c>
      <c r="B40" s="78"/>
      <c r="C40" s="60"/>
      <c r="D40" s="61"/>
      <c r="E40" s="10" t="s">
        <v>15</v>
      </c>
      <c r="F40" s="26"/>
      <c r="G40" s="66">
        <f>IF(G42&lt;H42,G42,H42)</f>
        <v>0</v>
      </c>
      <c r="H40" s="67"/>
    </row>
    <row r="41" spans="1:8" ht="16.5" customHeight="1" x14ac:dyDescent="0.15">
      <c r="A41" s="58"/>
      <c r="B41" s="72"/>
      <c r="C41" s="62"/>
      <c r="D41" s="63"/>
      <c r="E41" s="11" t="s">
        <v>16</v>
      </c>
      <c r="F41" s="28"/>
      <c r="G41" s="16" t="s">
        <v>3</v>
      </c>
      <c r="H41" s="15" t="s">
        <v>4</v>
      </c>
    </row>
    <row r="42" spans="1:8" ht="16.5" customHeight="1" thickBot="1" x14ac:dyDescent="0.2">
      <c r="A42" s="59"/>
      <c r="B42" s="73"/>
      <c r="C42" s="64"/>
      <c r="D42" s="65"/>
      <c r="E42" s="7" t="s">
        <v>10</v>
      </c>
      <c r="F42" s="12">
        <f>SUM(F40:F41)</f>
        <v>0</v>
      </c>
      <c r="G42" s="17">
        <f>F42</f>
        <v>0</v>
      </c>
      <c r="H42" s="18">
        <v>53000</v>
      </c>
    </row>
    <row r="43" spans="1:8" ht="21" customHeight="1" x14ac:dyDescent="0.15">
      <c r="A43" s="96" t="s">
        <v>7</v>
      </c>
      <c r="B43" s="97"/>
      <c r="C43" s="83" t="s">
        <v>8</v>
      </c>
      <c r="D43" s="84" t="s">
        <v>8</v>
      </c>
      <c r="E43" s="84" t="s">
        <v>8</v>
      </c>
      <c r="F43" s="85" t="s">
        <v>8</v>
      </c>
      <c r="G43" s="13" t="s">
        <v>7</v>
      </c>
      <c r="H43" s="19" t="s">
        <v>8</v>
      </c>
    </row>
    <row r="44" spans="1:8" ht="30.75" customHeight="1" x14ac:dyDescent="0.15">
      <c r="A44" s="95" t="s">
        <v>43</v>
      </c>
      <c r="B44" s="65"/>
      <c r="C44" s="86" t="s">
        <v>42</v>
      </c>
      <c r="D44" s="87"/>
      <c r="E44" s="87"/>
      <c r="F44" s="88"/>
      <c r="G44" s="20">
        <f>SUM(G10,G16,G22,G25,G28,G31,G34,G37,G40)</f>
        <v>0</v>
      </c>
      <c r="H44" s="18">
        <f>100000-H4</f>
        <v>100000</v>
      </c>
    </row>
    <row r="45" spans="1:8" ht="22.5" customHeight="1" x14ac:dyDescent="0.15">
      <c r="A45" s="89" t="s">
        <v>20</v>
      </c>
      <c r="B45" s="90"/>
      <c r="C45" s="90"/>
      <c r="D45" s="90"/>
      <c r="E45" s="90"/>
      <c r="F45" s="91"/>
      <c r="G45" s="79">
        <f>IF(G44&lt;H44,G44,H44)</f>
        <v>0</v>
      </c>
      <c r="H45" s="80"/>
    </row>
    <row r="46" spans="1:8" ht="22.5" customHeight="1" thickBot="1" x14ac:dyDescent="0.2">
      <c r="A46" s="92" t="s">
        <v>9</v>
      </c>
      <c r="B46" s="93"/>
      <c r="C46" s="93"/>
      <c r="D46" s="93"/>
      <c r="E46" s="93"/>
      <c r="F46" s="94"/>
      <c r="G46" s="81"/>
      <c r="H46" s="82"/>
    </row>
  </sheetData>
  <mergeCells count="55">
    <mergeCell ref="C34:D36"/>
    <mergeCell ref="G34:H34"/>
    <mergeCell ref="B34:B36"/>
    <mergeCell ref="B37:B39"/>
    <mergeCell ref="G45:H46"/>
    <mergeCell ref="C43:F43"/>
    <mergeCell ref="C44:F44"/>
    <mergeCell ref="A45:F45"/>
    <mergeCell ref="A46:F46"/>
    <mergeCell ref="A44:B44"/>
    <mergeCell ref="A43:B43"/>
    <mergeCell ref="A40:A42"/>
    <mergeCell ref="C40:D42"/>
    <mergeCell ref="G40:H40"/>
    <mergeCell ref="B40:B42"/>
    <mergeCell ref="A28:A30"/>
    <mergeCell ref="C28:D30"/>
    <mergeCell ref="G28:H28"/>
    <mergeCell ref="A31:A33"/>
    <mergeCell ref="C31:D33"/>
    <mergeCell ref="G31:H31"/>
    <mergeCell ref="B28:B30"/>
    <mergeCell ref="B31:B33"/>
    <mergeCell ref="A37:A39"/>
    <mergeCell ref="C37:D39"/>
    <mergeCell ref="G37:H37"/>
    <mergeCell ref="A34:A36"/>
    <mergeCell ref="A22:A24"/>
    <mergeCell ref="C22:D24"/>
    <mergeCell ref="G22:H22"/>
    <mergeCell ref="A25:A27"/>
    <mergeCell ref="C25:D27"/>
    <mergeCell ref="G25:H25"/>
    <mergeCell ref="B22:B24"/>
    <mergeCell ref="B25:B27"/>
    <mergeCell ref="A10:A15"/>
    <mergeCell ref="C10:D15"/>
    <mergeCell ref="G10:H13"/>
    <mergeCell ref="A16:A21"/>
    <mergeCell ref="C16:D21"/>
    <mergeCell ref="G16:H19"/>
    <mergeCell ref="B10:B15"/>
    <mergeCell ref="B16:B21"/>
    <mergeCell ref="F7:F9"/>
    <mergeCell ref="G7:H7"/>
    <mergeCell ref="A1:H1"/>
    <mergeCell ref="A6:D6"/>
    <mergeCell ref="E6:F6"/>
    <mergeCell ref="G6:H6"/>
    <mergeCell ref="A7:A9"/>
    <mergeCell ref="E7:E9"/>
    <mergeCell ref="C4:E4"/>
    <mergeCell ref="C7:C9"/>
    <mergeCell ref="D7:D9"/>
    <mergeCell ref="B7:B9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内訳書（別紙）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企画部情報政策課</cp:lastModifiedBy>
  <cp:lastPrinted>2021-06-21T07:49:08Z</cp:lastPrinted>
  <dcterms:created xsi:type="dcterms:W3CDTF">2019-07-11T05:29:38Z</dcterms:created>
  <dcterms:modified xsi:type="dcterms:W3CDTF">2021-06-21T07:51:47Z</dcterms:modified>
</cp:coreProperties>
</file>