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【担当別→事業別】\14工賃向上\R5\05_工賃実績報告\05_県公表様式\R6.6月並び替え掲載\起案\"/>
    </mc:Choice>
  </mc:AlternateContent>
  <bookViews>
    <workbookView xWindow="0" yWindow="0" windowWidth="20490" windowHeight="7530"/>
  </bookViews>
  <sheets>
    <sheet name="A型" sheetId="1" r:id="rId1"/>
  </sheets>
  <definedNames>
    <definedName name="_xlnm._FilterDatabase" localSheetId="0" hidden="1">A型!$A$3:$R$119</definedName>
    <definedName name="_xlnm.Print_Area" localSheetId="0">A型!$A$1:$S$120</definedName>
    <definedName name="_xlnm.Print_Titles" localSheetId="0">A型!$3:$3</definedName>
  </definedNames>
  <calcPr calcId="162913"/>
</workbook>
</file>

<file path=xl/calcChain.xml><?xml version="1.0" encoding="utf-8"?>
<calcChain xmlns="http://schemas.openxmlformats.org/spreadsheetml/2006/main">
  <c r="E119" i="1" l="1"/>
  <c r="J119" i="1"/>
  <c r="H119" i="1"/>
  <c r="F119" i="1"/>
  <c r="I119" i="1" l="1"/>
  <c r="I76" i="1"/>
  <c r="K98" i="1" l="1"/>
  <c r="K99" i="1"/>
  <c r="I112" i="1" l="1"/>
  <c r="I106" i="1"/>
  <c r="I99" i="1"/>
  <c r="K48" i="1" l="1"/>
  <c r="I48" i="1"/>
  <c r="K53" i="1"/>
  <c r="K44" i="1"/>
  <c r="I53" i="1"/>
  <c r="I44" i="1"/>
  <c r="K117" i="1"/>
  <c r="I117" i="1"/>
  <c r="K107" i="1" l="1"/>
  <c r="K46" i="1" l="1"/>
  <c r="I46" i="1"/>
  <c r="K80" i="1" l="1"/>
  <c r="I80" i="1"/>
  <c r="I94" i="1" l="1"/>
  <c r="K94" i="1"/>
  <c r="K81" i="1" l="1"/>
  <c r="I81" i="1"/>
  <c r="K65" i="1"/>
  <c r="I65" i="1"/>
  <c r="K66" i="1" l="1"/>
  <c r="I66" i="1"/>
  <c r="K35" i="1" l="1"/>
  <c r="I35" i="1"/>
  <c r="K19" i="1" l="1"/>
  <c r="K20" i="1"/>
  <c r="K21" i="1"/>
  <c r="I19" i="1"/>
  <c r="I20" i="1"/>
  <c r="I21" i="1"/>
  <c r="G119" i="1" l="1"/>
  <c r="K111" i="1" l="1"/>
  <c r="I111" i="1"/>
  <c r="K118" i="1" l="1"/>
  <c r="I118" i="1"/>
  <c r="K116" i="1"/>
  <c r="I116" i="1"/>
  <c r="K115" i="1"/>
  <c r="I115" i="1"/>
  <c r="K114" i="1"/>
  <c r="I114" i="1"/>
  <c r="K113" i="1"/>
  <c r="I113" i="1"/>
  <c r="K112" i="1"/>
  <c r="K110" i="1"/>
  <c r="I110" i="1"/>
  <c r="K109" i="1"/>
  <c r="I109" i="1"/>
  <c r="K108" i="1"/>
  <c r="I108" i="1"/>
  <c r="I107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I98" i="1"/>
  <c r="K97" i="1"/>
  <c r="I97" i="1"/>
  <c r="K96" i="1"/>
  <c r="I96" i="1"/>
  <c r="K95" i="1"/>
  <c r="I95" i="1"/>
  <c r="K93" i="1"/>
  <c r="I93" i="1"/>
  <c r="K92" i="1"/>
  <c r="I92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79" i="1"/>
  <c r="I79" i="1"/>
  <c r="K78" i="1"/>
  <c r="I78" i="1"/>
  <c r="K77" i="1"/>
  <c r="I77" i="1"/>
  <c r="K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2" i="1"/>
  <c r="I52" i="1"/>
  <c r="K51" i="1"/>
  <c r="I51" i="1"/>
  <c r="K50" i="1"/>
  <c r="I50" i="1"/>
  <c r="K49" i="1"/>
  <c r="I49" i="1"/>
  <c r="K47" i="1"/>
  <c r="I47" i="1"/>
  <c r="K45" i="1"/>
  <c r="I45" i="1"/>
  <c r="K43" i="1"/>
  <c r="I43" i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K22" i="1"/>
  <c r="I22" i="1"/>
  <c r="K18" i="1"/>
  <c r="I18" i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K6" i="1"/>
  <c r="I6" i="1"/>
  <c r="K5" i="1"/>
  <c r="I5" i="1"/>
  <c r="K4" i="1"/>
  <c r="I4" i="1"/>
  <c r="K119" i="1" l="1"/>
</calcChain>
</file>

<file path=xl/sharedStrings.xml><?xml version="1.0" encoding="utf-8"?>
<sst xmlns="http://schemas.openxmlformats.org/spreadsheetml/2006/main" count="634" uniqueCount="534">
  <si>
    <t>事業所番号</t>
    <rPh sb="0" eb="3">
      <t>ジギョウショ</t>
    </rPh>
    <rPh sb="3" eb="5">
      <t>バンゴウ</t>
    </rPh>
    <phoneticPr fontId="4"/>
  </si>
  <si>
    <t>就労継続支援Ａ型事業所名</t>
    <rPh sb="11" eb="12">
      <t>メイ</t>
    </rPh>
    <phoneticPr fontId="4"/>
  </si>
  <si>
    <t>所在地</t>
    <rPh sb="0" eb="3">
      <t>ショザイチ</t>
    </rPh>
    <phoneticPr fontId="4"/>
  </si>
  <si>
    <t>定員</t>
    <rPh sb="0" eb="2">
      <t>テイイン</t>
    </rPh>
    <phoneticPr fontId="4"/>
  </si>
  <si>
    <t>延支払
対象者
(人月数)</t>
    <rPh sb="0" eb="1">
      <t>ノ</t>
    </rPh>
    <rPh sb="1" eb="3">
      <t>シハラ</t>
    </rPh>
    <rPh sb="4" eb="6">
      <t>タイショウ</t>
    </rPh>
    <rPh sb="6" eb="7">
      <t>シャ</t>
    </rPh>
    <rPh sb="9" eb="10">
      <t>ニン</t>
    </rPh>
    <rPh sb="10" eb="11">
      <t>ツキ</t>
    </rPh>
    <rPh sb="11" eb="12">
      <t>スウ</t>
    </rPh>
    <phoneticPr fontId="4"/>
  </si>
  <si>
    <t>支払総額（円）</t>
    <rPh sb="0" eb="2">
      <t>シハラ</t>
    </rPh>
    <rPh sb="2" eb="4">
      <t>ソウガク</t>
    </rPh>
    <rPh sb="5" eb="6">
      <t>エン</t>
    </rPh>
    <phoneticPr fontId="4"/>
  </si>
  <si>
    <t>延時間数</t>
    <rPh sb="0" eb="1">
      <t>ノベ</t>
    </rPh>
    <rPh sb="1" eb="4">
      <t>ジカンスウ</t>
    </rPh>
    <phoneticPr fontId="4"/>
  </si>
  <si>
    <t>時給
換算
（円）</t>
    <rPh sb="0" eb="2">
      <t>ジキュウ</t>
    </rPh>
    <rPh sb="3" eb="5">
      <t>カンサン</t>
    </rPh>
    <rPh sb="7" eb="8">
      <t>エン</t>
    </rPh>
    <phoneticPr fontId="4"/>
  </si>
  <si>
    <t>作業1</t>
    <rPh sb="0" eb="2">
      <t>サギョウ</t>
    </rPh>
    <phoneticPr fontId="4"/>
  </si>
  <si>
    <t>作業2</t>
    <rPh sb="0" eb="2">
      <t>サギョウ</t>
    </rPh>
    <phoneticPr fontId="4"/>
  </si>
  <si>
    <t>作業3</t>
    <rPh sb="0" eb="2">
      <t>サギョウ</t>
    </rPh>
    <phoneticPr fontId="4"/>
  </si>
  <si>
    <t>就労支援事業所水戸市リサイクルセンター</t>
    <rPh sb="0" eb="2">
      <t>シュウロウ</t>
    </rPh>
    <rPh sb="2" eb="4">
      <t>シエン</t>
    </rPh>
    <rPh sb="4" eb="7">
      <t>ジギョウショ</t>
    </rPh>
    <rPh sb="7" eb="10">
      <t>ミトシ</t>
    </rPh>
    <phoneticPr fontId="4"/>
  </si>
  <si>
    <t>水戸市</t>
    <rPh sb="0" eb="3">
      <t>ミトシ</t>
    </rPh>
    <phoneticPr fontId="4"/>
  </si>
  <si>
    <t>ともにー</t>
    <phoneticPr fontId="4"/>
  </si>
  <si>
    <t>miraie</t>
    <phoneticPr fontId="4"/>
  </si>
  <si>
    <t>Self-A・アドバンフォース水戸堀町</t>
    <rPh sb="15" eb="17">
      <t>ミト</t>
    </rPh>
    <rPh sb="17" eb="19">
      <t>ホリマチ</t>
    </rPh>
    <phoneticPr fontId="4"/>
  </si>
  <si>
    <t>Self-A・アドバンフォース水戸駅南</t>
    <rPh sb="15" eb="17">
      <t>ミト</t>
    </rPh>
    <rPh sb="17" eb="18">
      <t>エキ</t>
    </rPh>
    <rPh sb="18" eb="19">
      <t>ミナミ</t>
    </rPh>
    <phoneticPr fontId="4"/>
  </si>
  <si>
    <t>ステップワン　水戸</t>
    <rPh sb="7" eb="9">
      <t>ミト</t>
    </rPh>
    <phoneticPr fontId="4"/>
  </si>
  <si>
    <t>（福)自立奉仕会　茨城福祉工場</t>
    <rPh sb="3" eb="8">
      <t>ジリツホウシカイ</t>
    </rPh>
    <rPh sb="9" eb="11">
      <t>イバラキ</t>
    </rPh>
    <rPh sb="11" eb="13">
      <t>フクシ</t>
    </rPh>
    <rPh sb="13" eb="15">
      <t>コウジョウ</t>
    </rPh>
    <phoneticPr fontId="4"/>
  </si>
  <si>
    <t>笠間市</t>
    <rPh sb="0" eb="3">
      <t>カサマシ</t>
    </rPh>
    <phoneticPr fontId="4"/>
  </si>
  <si>
    <t>ともにーアレス</t>
    <phoneticPr fontId="4"/>
  </si>
  <si>
    <t>大みかきのこランド</t>
    <rPh sb="0" eb="1">
      <t>オオ</t>
    </rPh>
    <phoneticPr fontId="4"/>
  </si>
  <si>
    <t>日立市</t>
    <rPh sb="0" eb="2">
      <t>ヒタチ</t>
    </rPh>
    <rPh sb="2" eb="3">
      <t>シ</t>
    </rPh>
    <phoneticPr fontId="4"/>
  </si>
  <si>
    <t>Self-A　こころと　大みか</t>
    <rPh sb="12" eb="13">
      <t>オオ</t>
    </rPh>
    <phoneticPr fontId="4"/>
  </si>
  <si>
    <t>Self-A・アドバンフォース日立</t>
    <rPh sb="15" eb="17">
      <t>ヒタチ</t>
    </rPh>
    <phoneticPr fontId="4"/>
  </si>
  <si>
    <t>Self-A・こころと　日立</t>
    <rPh sb="12" eb="14">
      <t>ヒタチ</t>
    </rPh>
    <phoneticPr fontId="4"/>
  </si>
  <si>
    <t>Self-A・こころと　日立助川町</t>
    <rPh sb="12" eb="14">
      <t>ヒタチ</t>
    </rPh>
    <rPh sb="14" eb="17">
      <t>スケガワチョウ</t>
    </rPh>
    <phoneticPr fontId="4"/>
  </si>
  <si>
    <t>アイディ日立</t>
    <rPh sb="4" eb="6">
      <t>ヒタチ</t>
    </rPh>
    <phoneticPr fontId="4"/>
  </si>
  <si>
    <t>就労支援センター北勝園みなと館</t>
    <rPh sb="0" eb="2">
      <t>シュウロウ</t>
    </rPh>
    <rPh sb="2" eb="4">
      <t>シエン</t>
    </rPh>
    <rPh sb="8" eb="9">
      <t>キタ</t>
    </rPh>
    <rPh sb="9" eb="10">
      <t>カ</t>
    </rPh>
    <rPh sb="10" eb="11">
      <t>エン</t>
    </rPh>
    <rPh sb="14" eb="15">
      <t>カン</t>
    </rPh>
    <phoneticPr fontId="4"/>
  </si>
  <si>
    <t>ひたちなか市</t>
    <rPh sb="5" eb="6">
      <t>シ</t>
    </rPh>
    <phoneticPr fontId="4"/>
  </si>
  <si>
    <t>Self-A・アドバンフォース勝田</t>
    <rPh sb="15" eb="17">
      <t>カツタ</t>
    </rPh>
    <phoneticPr fontId="4"/>
  </si>
  <si>
    <t>Self-A・アドバンフォースひたちなか</t>
    <phoneticPr fontId="4"/>
  </si>
  <si>
    <t>夕なぎの空</t>
  </si>
  <si>
    <t>那珂市</t>
    <rPh sb="0" eb="3">
      <t>ナカシ</t>
    </rPh>
    <phoneticPr fontId="4"/>
  </si>
  <si>
    <t>東海村</t>
    <rPh sb="0" eb="3">
      <t>トウカイムラ</t>
    </rPh>
    <phoneticPr fontId="4"/>
  </si>
  <si>
    <t>エバーグリーン鹿嶋</t>
    <rPh sb="7" eb="9">
      <t>カシマ</t>
    </rPh>
    <phoneticPr fontId="4"/>
  </si>
  <si>
    <t>鹿嶋市</t>
    <rPh sb="0" eb="3">
      <t>カシマシ</t>
    </rPh>
    <phoneticPr fontId="4"/>
  </si>
  <si>
    <t>（NPO)　就労継続支援事業所アンクール</t>
    <rPh sb="6" eb="8">
      <t>シュウロウ</t>
    </rPh>
    <rPh sb="8" eb="10">
      <t>ケイゾク</t>
    </rPh>
    <rPh sb="10" eb="12">
      <t>シエン</t>
    </rPh>
    <rPh sb="12" eb="15">
      <t>ジギョウショ</t>
    </rPh>
    <phoneticPr fontId="4"/>
  </si>
  <si>
    <t>鉾田市</t>
    <rPh sb="0" eb="3">
      <t>ホコタシ</t>
    </rPh>
    <phoneticPr fontId="4"/>
  </si>
  <si>
    <t>ハイライフサポート土浦</t>
    <rPh sb="9" eb="11">
      <t>ツチウラ</t>
    </rPh>
    <phoneticPr fontId="9"/>
  </si>
  <si>
    <t>土浦市</t>
    <rPh sb="0" eb="3">
      <t>ツチウラシ</t>
    </rPh>
    <phoneticPr fontId="4"/>
  </si>
  <si>
    <t>就労センター土浦</t>
    <rPh sb="0" eb="2">
      <t>シュウロウ</t>
    </rPh>
    <rPh sb="6" eb="8">
      <t>ツチウラ</t>
    </rPh>
    <phoneticPr fontId="9"/>
  </si>
  <si>
    <t>ワークステーション土浦</t>
    <rPh sb="9" eb="11">
      <t>ツチウラ</t>
    </rPh>
    <phoneticPr fontId="4"/>
  </si>
  <si>
    <t>ハイライフサポート神立</t>
    <rPh sb="9" eb="11">
      <t>カンダツ</t>
    </rPh>
    <phoneticPr fontId="9"/>
  </si>
  <si>
    <t>石岡市</t>
    <rPh sb="0" eb="2">
      <t>イシオカ</t>
    </rPh>
    <rPh sb="2" eb="3">
      <t>シ</t>
    </rPh>
    <phoneticPr fontId="4"/>
  </si>
  <si>
    <t>就労センター石岡</t>
    <rPh sb="0" eb="2">
      <t>シュウロウ</t>
    </rPh>
    <rPh sb="6" eb="8">
      <t>イシオカ</t>
    </rPh>
    <phoneticPr fontId="4"/>
  </si>
  <si>
    <t>福祉センター愛</t>
    <rPh sb="0" eb="2">
      <t>フクシ</t>
    </rPh>
    <rPh sb="6" eb="7">
      <t>アイ</t>
    </rPh>
    <phoneticPr fontId="4"/>
  </si>
  <si>
    <t>かすみがうら市</t>
    <rPh sb="6" eb="7">
      <t>シ</t>
    </rPh>
    <phoneticPr fontId="4"/>
  </si>
  <si>
    <t>福祉センター愛　岩坪</t>
    <rPh sb="0" eb="2">
      <t>フクシ</t>
    </rPh>
    <rPh sb="6" eb="7">
      <t>アイ</t>
    </rPh>
    <rPh sb="8" eb="10">
      <t>イワツボ</t>
    </rPh>
    <phoneticPr fontId="4"/>
  </si>
  <si>
    <t>常総市</t>
    <rPh sb="0" eb="3">
      <t>ジョウソウシ</t>
    </rPh>
    <phoneticPr fontId="4"/>
  </si>
  <si>
    <t>インクル・ベース</t>
    <phoneticPr fontId="4"/>
  </si>
  <si>
    <t>つくば市</t>
    <rPh sb="3" eb="4">
      <t>シ</t>
    </rPh>
    <phoneticPr fontId="4"/>
  </si>
  <si>
    <t>就労センターつくば</t>
    <rPh sb="0" eb="2">
      <t>シュウロウ</t>
    </rPh>
    <phoneticPr fontId="4"/>
  </si>
  <si>
    <t>オーガファーム</t>
  </si>
  <si>
    <t>就労センターグリーンつくば</t>
    <rPh sb="0" eb="2">
      <t>シュウロウ</t>
    </rPh>
    <phoneticPr fontId="4"/>
  </si>
  <si>
    <t>ソーシャルファーム</t>
    <phoneticPr fontId="4"/>
  </si>
  <si>
    <t>つくばみらい市</t>
    <rPh sb="6" eb="7">
      <t>シ</t>
    </rPh>
    <phoneticPr fontId="4"/>
  </si>
  <si>
    <t>障害者就労継続支援Ａ型　アットホーム</t>
    <rPh sb="0" eb="3">
      <t>ショウガイシャ</t>
    </rPh>
    <rPh sb="3" eb="5">
      <t>シュウロウ</t>
    </rPh>
    <rPh sb="5" eb="7">
      <t>ケイゾク</t>
    </rPh>
    <rPh sb="7" eb="9">
      <t>シエン</t>
    </rPh>
    <rPh sb="10" eb="11">
      <t>ガタ</t>
    </rPh>
    <phoneticPr fontId="4"/>
  </si>
  <si>
    <t>創希</t>
    <rPh sb="0" eb="1">
      <t>ソウ</t>
    </rPh>
    <rPh sb="1" eb="2">
      <t>キ</t>
    </rPh>
    <phoneticPr fontId="4"/>
  </si>
  <si>
    <t>アクア</t>
  </si>
  <si>
    <t>取手市</t>
    <rPh sb="0" eb="3">
      <t>トリデシ</t>
    </rPh>
    <phoneticPr fontId="4"/>
  </si>
  <si>
    <t>ハイライフサポート</t>
    <phoneticPr fontId="4"/>
  </si>
  <si>
    <t>牛久市</t>
    <rPh sb="0" eb="3">
      <t>ウシクシ</t>
    </rPh>
    <phoneticPr fontId="4"/>
  </si>
  <si>
    <t>シーエンス</t>
    <phoneticPr fontId="4"/>
  </si>
  <si>
    <t>守谷市</t>
    <rPh sb="0" eb="3">
      <t>モリヤシ</t>
    </rPh>
    <phoneticPr fontId="4"/>
  </si>
  <si>
    <t>結城市</t>
    <rPh sb="0" eb="3">
      <t>ユウキシ</t>
    </rPh>
    <phoneticPr fontId="4"/>
  </si>
  <si>
    <t>スマイル</t>
    <phoneticPr fontId="4"/>
  </si>
  <si>
    <t>下妻市</t>
    <rPh sb="0" eb="3">
      <t>シモツマシ</t>
    </rPh>
    <phoneticPr fontId="4"/>
  </si>
  <si>
    <t>みらいの翼</t>
    <rPh sb="4" eb="5">
      <t>ツバサ</t>
    </rPh>
    <phoneticPr fontId="4"/>
  </si>
  <si>
    <t>古河市</t>
    <rPh sb="0" eb="3">
      <t>コガシ</t>
    </rPh>
    <phoneticPr fontId="4"/>
  </si>
  <si>
    <t>就労継続支援Ａ型事業所　デコベル</t>
    <phoneticPr fontId="4"/>
  </si>
  <si>
    <t>就労移行支援・就労継続支援Ａ型事業所　遼</t>
    <rPh sb="0" eb="2">
      <t>シュウロウ</t>
    </rPh>
    <rPh sb="2" eb="4">
      <t>イコウ</t>
    </rPh>
    <rPh sb="4" eb="6">
      <t>シエン</t>
    </rPh>
    <rPh sb="7" eb="9">
      <t>シュウロウ</t>
    </rPh>
    <rPh sb="9" eb="11">
      <t>ケイゾク</t>
    </rPh>
    <rPh sb="11" eb="13">
      <t>シエン</t>
    </rPh>
    <rPh sb="14" eb="15">
      <t>ガタ</t>
    </rPh>
    <rPh sb="15" eb="18">
      <t>ジギョウショ</t>
    </rPh>
    <rPh sb="19" eb="20">
      <t>リョウ</t>
    </rPh>
    <phoneticPr fontId="4"/>
  </si>
  <si>
    <t>エフピコ愛パック（株）　茨城工場</t>
    <rPh sb="4" eb="5">
      <t>アイ</t>
    </rPh>
    <rPh sb="12" eb="14">
      <t>イバラキ</t>
    </rPh>
    <rPh sb="14" eb="16">
      <t>コウジョウ</t>
    </rPh>
    <phoneticPr fontId="4"/>
  </si>
  <si>
    <t>境総合サービス</t>
    <rPh sb="0" eb="1">
      <t>サカイ</t>
    </rPh>
    <rPh sb="1" eb="3">
      <t>ソウゴウ</t>
    </rPh>
    <phoneticPr fontId="4"/>
  </si>
  <si>
    <t>境町</t>
    <rPh sb="0" eb="2">
      <t>サカイマチ</t>
    </rPh>
    <phoneticPr fontId="4"/>
  </si>
  <si>
    <t>合計</t>
  </si>
  <si>
    <t>ハミルトン</t>
    <phoneticPr fontId="4"/>
  </si>
  <si>
    <t>hikarie</t>
    <phoneticPr fontId="4"/>
  </si>
  <si>
    <t>ワークラボ</t>
    <phoneticPr fontId="4"/>
  </si>
  <si>
    <t>にこにこ</t>
    <phoneticPr fontId="4"/>
  </si>
  <si>
    <t>筑西市</t>
    <rPh sb="0" eb="3">
      <t>チクセイシ</t>
    </rPh>
    <phoneticPr fontId="5"/>
  </si>
  <si>
    <t>さくら</t>
  </si>
  <si>
    <t>桜川市</t>
    <rPh sb="0" eb="3">
      <t>サクラガワシ</t>
    </rPh>
    <phoneticPr fontId="5"/>
  </si>
  <si>
    <t>はもれびの丘</t>
    <rPh sb="5" eb="6">
      <t>オカ</t>
    </rPh>
    <phoneticPr fontId="3"/>
  </si>
  <si>
    <t>常陸太田市</t>
    <rPh sb="0" eb="4">
      <t>ヒタチオオタ</t>
    </rPh>
    <rPh sb="4" eb="5">
      <t>シ</t>
    </rPh>
    <phoneticPr fontId="3"/>
  </si>
  <si>
    <t>筑紫野苑</t>
    <rPh sb="0" eb="2">
      <t>ツクシ</t>
    </rPh>
    <rPh sb="2" eb="3">
      <t>ノ</t>
    </rPh>
    <rPh sb="3" eb="4">
      <t>エン</t>
    </rPh>
    <phoneticPr fontId="3"/>
  </si>
  <si>
    <t>ラポールつくば</t>
    <phoneticPr fontId="3"/>
  </si>
  <si>
    <t>エナベル水戸駅南</t>
    <rPh sb="4" eb="7">
      <t>ミトエキ</t>
    </rPh>
    <rPh sb="7" eb="8">
      <t>ミナミ</t>
    </rPh>
    <phoneticPr fontId="3"/>
  </si>
  <si>
    <t>self-A・プラネッツ土浦大町</t>
    <rPh sb="12" eb="14">
      <t>ツチウラ</t>
    </rPh>
    <rPh sb="14" eb="16">
      <t>オオマチ</t>
    </rPh>
    <phoneticPr fontId="3"/>
  </si>
  <si>
    <t>Smile　One</t>
    <phoneticPr fontId="3"/>
  </si>
  <si>
    <t>ＱＯＬ就労継続支援Ａ型事業所</t>
  </si>
  <si>
    <t>ワークショップ　リベルテ</t>
    <phoneticPr fontId="3"/>
  </si>
  <si>
    <t>あか楽</t>
    <rPh sb="2" eb="3">
      <t>ラク</t>
    </rPh>
    <phoneticPr fontId="3"/>
  </si>
  <si>
    <t>スイッチ下館</t>
    <rPh sb="4" eb="6">
      <t>シモダテ</t>
    </rPh>
    <phoneticPr fontId="3"/>
  </si>
  <si>
    <t>サポート愛いばらぎ</t>
    <rPh sb="4" eb="5">
      <t>アイ</t>
    </rPh>
    <phoneticPr fontId="3"/>
  </si>
  <si>
    <t>0811600097</t>
  </si>
  <si>
    <t>0811600469</t>
  </si>
  <si>
    <t>0810200600</t>
  </si>
  <si>
    <t>0810200733</t>
  </si>
  <si>
    <t>0810200774</t>
  </si>
  <si>
    <t>0810200790</t>
  </si>
  <si>
    <t>0810200808</t>
  </si>
  <si>
    <t>0810200857</t>
  </si>
  <si>
    <t>0811200310</t>
  </si>
  <si>
    <t>0812100550</t>
  </si>
  <si>
    <t>0812600492</t>
  </si>
  <si>
    <t>0812200277</t>
  </si>
  <si>
    <t>0812200376</t>
  </si>
  <si>
    <t>0810300509</t>
  </si>
  <si>
    <t>0810300517</t>
  </si>
  <si>
    <t>0810300533</t>
  </si>
  <si>
    <t>0810300558</t>
  </si>
  <si>
    <t>0810300665</t>
  </si>
  <si>
    <t>0810300749</t>
  </si>
  <si>
    <t>0810500348</t>
  </si>
  <si>
    <t>0812800175</t>
  </si>
  <si>
    <t>0812800209</t>
  </si>
  <si>
    <t>0811100320</t>
  </si>
  <si>
    <t>0812000685</t>
  </si>
  <si>
    <t>0812000719</t>
  </si>
  <si>
    <t>0812001014</t>
  </si>
  <si>
    <t>0812001071</t>
  </si>
  <si>
    <t>0817300098</t>
  </si>
  <si>
    <t>0810800326</t>
  </si>
  <si>
    <t>0810800359</t>
  </si>
  <si>
    <t>0811700301</t>
  </si>
  <si>
    <t>0811700434</t>
  </si>
  <si>
    <t>0811900372</t>
  </si>
  <si>
    <t>0811900471</t>
  </si>
  <si>
    <t>0812400158</t>
  </si>
  <si>
    <t>0812400273</t>
  </si>
  <si>
    <t>0810700179</t>
  </si>
  <si>
    <t>0811000140</t>
  </si>
  <si>
    <t>0812700821</t>
  </si>
  <si>
    <t>0812700839</t>
  </si>
  <si>
    <t>0810400499</t>
  </si>
  <si>
    <t>0810400531</t>
  </si>
  <si>
    <t>0810400713</t>
  </si>
  <si>
    <t>0811800200</t>
  </si>
  <si>
    <t>0810100750</t>
  </si>
  <si>
    <t>0810101428</t>
  </si>
  <si>
    <t>0810101956</t>
  </si>
  <si>
    <t>0810102459</t>
  </si>
  <si>
    <t>0810102517</t>
  </si>
  <si>
    <t>0810102566</t>
  </si>
  <si>
    <t>0810102137</t>
  </si>
  <si>
    <t>0812100717</t>
    <phoneticPr fontId="3"/>
  </si>
  <si>
    <t>八千代町</t>
    <rPh sb="0" eb="4">
      <t>ヤチヨマチ</t>
    </rPh>
    <phoneticPr fontId="4"/>
  </si>
  <si>
    <t>0812900793</t>
  </si>
  <si>
    <t>エバーグリーン神栖</t>
  </si>
  <si>
    <t>水戸市</t>
    <rPh sb="0" eb="3">
      <t>ミトシ</t>
    </rPh>
    <phoneticPr fontId="3"/>
  </si>
  <si>
    <t>神栖市</t>
    <rPh sb="0" eb="3">
      <t>カミスシ</t>
    </rPh>
    <phoneticPr fontId="3"/>
  </si>
  <si>
    <t>フロイデ工房みと堀町</t>
    <rPh sb="4" eb="6">
      <t>コウボウ</t>
    </rPh>
    <rPh sb="8" eb="10">
      <t>ホリマチ</t>
    </rPh>
    <phoneticPr fontId="3"/>
  </si>
  <si>
    <t>0810102756</t>
    <phoneticPr fontId="3"/>
  </si>
  <si>
    <t>0812100873</t>
    <phoneticPr fontId="3"/>
  </si>
  <si>
    <t>39PLAZA</t>
    <phoneticPr fontId="3"/>
  </si>
  <si>
    <t>0810700161</t>
    <phoneticPr fontId="3"/>
  </si>
  <si>
    <t>0817300171</t>
    <phoneticPr fontId="3"/>
  </si>
  <si>
    <t>サポートセンター芝</t>
    <rPh sb="8" eb="9">
      <t>シバ</t>
    </rPh>
    <phoneticPr fontId="3"/>
  </si>
  <si>
    <t>0810102723</t>
    <phoneticPr fontId="3"/>
  </si>
  <si>
    <t>ポルテ</t>
    <phoneticPr fontId="3"/>
  </si>
  <si>
    <t>0810200725</t>
    <phoneticPr fontId="3"/>
  </si>
  <si>
    <t>ワークセンターひたち</t>
    <phoneticPr fontId="3"/>
  </si>
  <si>
    <t>0812300226</t>
    <phoneticPr fontId="3"/>
  </si>
  <si>
    <t>0811700574</t>
    <phoneticPr fontId="3"/>
  </si>
  <si>
    <t>おかげさま</t>
    <phoneticPr fontId="3"/>
  </si>
  <si>
    <t>小美玉市</t>
    <rPh sb="0" eb="4">
      <t>オミタマシ</t>
    </rPh>
    <phoneticPr fontId="3"/>
  </si>
  <si>
    <t>水戸市</t>
    <rPh sb="0" eb="3">
      <t>ミトシ</t>
    </rPh>
    <phoneticPr fontId="3"/>
  </si>
  <si>
    <t>ひたちなか市</t>
    <rPh sb="5" eb="6">
      <t>シ</t>
    </rPh>
    <phoneticPr fontId="3"/>
  </si>
  <si>
    <t>結城市</t>
    <rPh sb="0" eb="3">
      <t>ユウキシ</t>
    </rPh>
    <phoneticPr fontId="3"/>
  </si>
  <si>
    <t>つくばみらい市</t>
    <rPh sb="6" eb="7">
      <t>シ</t>
    </rPh>
    <phoneticPr fontId="3"/>
  </si>
  <si>
    <t>日立市</t>
    <rPh sb="0" eb="2">
      <t>ヒタチ</t>
    </rPh>
    <rPh sb="2" eb="3">
      <t>シ</t>
    </rPh>
    <phoneticPr fontId="3"/>
  </si>
  <si>
    <t>潮来市</t>
    <rPh sb="0" eb="3">
      <t>イタコシ</t>
    </rPh>
    <phoneticPr fontId="3"/>
  </si>
  <si>
    <t>取手市</t>
    <rPh sb="0" eb="3">
      <t>トリデシ</t>
    </rPh>
    <phoneticPr fontId="3"/>
  </si>
  <si>
    <t>ひまわり印刷工房</t>
    <rPh sb="4" eb="6">
      <t>インサツ</t>
    </rPh>
    <rPh sb="6" eb="8">
      <t>コウボウ</t>
    </rPh>
    <phoneticPr fontId="3"/>
  </si>
  <si>
    <t>ありがとう</t>
    <phoneticPr fontId="4"/>
  </si>
  <si>
    <t>KUKURU守谷事業所</t>
    <rPh sb="6" eb="8">
      <t>モリヤ</t>
    </rPh>
    <rPh sb="8" eb="11">
      <t>ジギョウショ</t>
    </rPh>
    <phoneticPr fontId="4"/>
  </si>
  <si>
    <t>0810300715</t>
    <phoneticPr fontId="3"/>
  </si>
  <si>
    <t>就労継続支援センターほほえみ</t>
    <rPh sb="0" eb="2">
      <t>シュウロウ</t>
    </rPh>
    <rPh sb="2" eb="4">
      <t>ケイゾク</t>
    </rPh>
    <rPh sb="4" eb="6">
      <t>シエン</t>
    </rPh>
    <phoneticPr fontId="3"/>
  </si>
  <si>
    <t>0811700590</t>
    <phoneticPr fontId="3"/>
  </si>
  <si>
    <t>0811700608</t>
    <phoneticPr fontId="3"/>
  </si>
  <si>
    <t>0811700616</t>
    <phoneticPr fontId="3"/>
  </si>
  <si>
    <t>エピ</t>
    <phoneticPr fontId="3"/>
  </si>
  <si>
    <t>就労継続支援Ａ型事業所ＴＳＪ</t>
    <rPh sb="0" eb="6">
      <t>シュウロウケイゾクシエン</t>
    </rPh>
    <rPh sb="7" eb="8">
      <t>ガタ</t>
    </rPh>
    <rPh sb="8" eb="11">
      <t>ジギョウショ</t>
    </rPh>
    <phoneticPr fontId="3"/>
  </si>
  <si>
    <t>くくる取手事業所</t>
    <rPh sb="3" eb="5">
      <t>トリデ</t>
    </rPh>
    <rPh sb="5" eb="8">
      <t>ジギョウショ</t>
    </rPh>
    <phoneticPr fontId="3"/>
  </si>
  <si>
    <t>0811900612</t>
    <phoneticPr fontId="3"/>
  </si>
  <si>
    <t>0811900638</t>
    <phoneticPr fontId="3"/>
  </si>
  <si>
    <t>best</t>
    <phoneticPr fontId="3"/>
  </si>
  <si>
    <t>就労センター牛久</t>
    <rPh sb="0" eb="2">
      <t>シュウロウ</t>
    </rPh>
    <rPh sb="6" eb="8">
      <t>ウシク</t>
    </rPh>
    <phoneticPr fontId="3"/>
  </si>
  <si>
    <t>0812700888</t>
    <phoneticPr fontId="3"/>
  </si>
  <si>
    <t>0812800324</t>
    <phoneticPr fontId="3"/>
  </si>
  <si>
    <t>福祉センター愛　神立</t>
    <rPh sb="0" eb="2">
      <t>フクシ</t>
    </rPh>
    <rPh sb="6" eb="7">
      <t>アイ</t>
    </rPh>
    <rPh sb="8" eb="10">
      <t>カンダツ</t>
    </rPh>
    <phoneticPr fontId="4"/>
  </si>
  <si>
    <t>0810800441</t>
    <phoneticPr fontId="3"/>
  </si>
  <si>
    <t>創希２号店</t>
    <rPh sb="0" eb="1">
      <t>ソウ</t>
    </rPh>
    <rPh sb="1" eb="2">
      <t>キ</t>
    </rPh>
    <rPh sb="3" eb="5">
      <t>ゴウテン</t>
    </rPh>
    <phoneticPr fontId="4"/>
  </si>
  <si>
    <t>Fromjob石岡</t>
    <rPh sb="7" eb="9">
      <t>イシオカ</t>
    </rPh>
    <phoneticPr fontId="3"/>
  </si>
  <si>
    <t>0810500454</t>
    <phoneticPr fontId="3"/>
  </si>
  <si>
    <t>龍ケ崎市</t>
    <rPh sb="0" eb="4">
      <t>リュウガサキシ</t>
    </rPh>
    <phoneticPr fontId="4"/>
  </si>
  <si>
    <t>0812001253</t>
    <phoneticPr fontId="3"/>
  </si>
  <si>
    <t>Crescita</t>
    <phoneticPr fontId="3"/>
  </si>
  <si>
    <t>0812300260</t>
    <phoneticPr fontId="3"/>
  </si>
  <si>
    <t>エバーグリーン潮来</t>
    <rPh sb="7" eb="9">
      <t>イタコ</t>
    </rPh>
    <phoneticPr fontId="3"/>
  </si>
  <si>
    <t>未来工房　下館駅前</t>
    <rPh sb="0" eb="4">
      <t>ミライコウボウ</t>
    </rPh>
    <rPh sb="5" eb="7">
      <t>シモダテ</t>
    </rPh>
    <rPh sb="7" eb="9">
      <t>エキマエ</t>
    </rPh>
    <phoneticPr fontId="3"/>
  </si>
  <si>
    <t>ステップワン三の丸</t>
    <rPh sb="6" eb="7">
      <t>サン</t>
    </rPh>
    <rPh sb="8" eb="9">
      <t>マル</t>
    </rPh>
    <phoneticPr fontId="4"/>
  </si>
  <si>
    <t>0810102863</t>
    <phoneticPr fontId="3"/>
  </si>
  <si>
    <t>キルト千波</t>
    <rPh sb="3" eb="5">
      <t>センバ</t>
    </rPh>
    <phoneticPr fontId="3"/>
  </si>
  <si>
    <t>清掃</t>
  </si>
  <si>
    <t>清掃作業</t>
  </si>
  <si>
    <t>清掃業務</t>
  </si>
  <si>
    <t>軽作業</t>
  </si>
  <si>
    <t>空き缶空き瓶選別委託事業</t>
  </si>
  <si>
    <t>菓子製造販売</t>
  </si>
  <si>
    <t>下請け（おしぼり生産）</t>
  </si>
  <si>
    <t>下請け（リネンサプライ業）</t>
  </si>
  <si>
    <t>除草作業</t>
  </si>
  <si>
    <t>干し芋の小分け、梱包作業</t>
  </si>
  <si>
    <t>水槽浄化剤の作成、水槽ろ過装置ｶｰﾄﾘｯｼﾞ作成・箱詰・梱包作業</t>
    <phoneticPr fontId="3"/>
  </si>
  <si>
    <t>ポスティング作業</t>
  </si>
  <si>
    <t>施設清掃</t>
  </si>
  <si>
    <t>弁当製造販売</t>
  </si>
  <si>
    <t>干し芋パッケージング</t>
  </si>
  <si>
    <t>手工芸品の販売（小豆カイロ・雑貨）</t>
  </si>
  <si>
    <t>化粧品の出荷業務</t>
  </si>
  <si>
    <t>農場作業および、道路整備の付帯業務</t>
  </si>
  <si>
    <t>まんが制作</t>
  </si>
  <si>
    <t>利用
者数</t>
    <phoneticPr fontId="3"/>
  </si>
  <si>
    <t>請負作業</t>
  </si>
  <si>
    <t>ホームぺージ・連絡網更新作業</t>
  </si>
  <si>
    <t>パソコンでの入力作業</t>
  </si>
  <si>
    <t>RPA、プログラミング業務</t>
  </si>
  <si>
    <t>データ入力</t>
    <rPh sb="3" eb="5">
      <t>ニュウリョク</t>
    </rPh>
    <phoneticPr fontId="3"/>
  </si>
  <si>
    <t>アクセサリー製作</t>
    <rPh sb="6" eb="8">
      <t>セイサク</t>
    </rPh>
    <phoneticPr fontId="3"/>
  </si>
  <si>
    <t>データ入力</t>
  </si>
  <si>
    <t>商品梱包、発送</t>
  </si>
  <si>
    <t>清掃・除草</t>
  </si>
  <si>
    <t>データ入力</t>
    <phoneticPr fontId="3"/>
  </si>
  <si>
    <t>アクセサリー製作</t>
    <rPh sb="6" eb="8">
      <t>セイサク</t>
    </rPh>
    <phoneticPr fontId="3"/>
  </si>
  <si>
    <t>カフェの清掃・接客・販売</t>
  </si>
  <si>
    <t>0810300673</t>
    <phoneticPr fontId="3"/>
  </si>
  <si>
    <t>内職作業</t>
  </si>
  <si>
    <t>クレート洗浄</t>
  </si>
  <si>
    <t>ゲームソフトカセットの清掃作業</t>
  </si>
  <si>
    <t>プロテインラベル貼り</t>
  </si>
  <si>
    <t>ゲーム機の動作確認</t>
  </si>
  <si>
    <t>ヤフオク出荷作業</t>
  </si>
  <si>
    <t>0814300133</t>
    <phoneticPr fontId="3"/>
  </si>
  <si>
    <t>0810500496</t>
    <phoneticPr fontId="3"/>
  </si>
  <si>
    <t>境総合サービス 石岡事業所</t>
  </si>
  <si>
    <t>ハイスクリーニング</t>
  </si>
  <si>
    <t>木の剪定、除草作業</t>
  </si>
  <si>
    <t>草刈り作業</t>
  </si>
  <si>
    <t>内職</t>
  </si>
  <si>
    <t>農作業</t>
  </si>
  <si>
    <t>半導体（ダイオード）外観検査</t>
    <rPh sb="0" eb="3">
      <t>ハンドウタイ</t>
    </rPh>
    <rPh sb="10" eb="14">
      <t>ガイカンケンサ</t>
    </rPh>
    <phoneticPr fontId="3"/>
  </si>
  <si>
    <t>家電製品（炊飯器内蓋）組立及び外観検査</t>
    <rPh sb="0" eb="4">
      <t>カデンセイヒン</t>
    </rPh>
    <rPh sb="5" eb="8">
      <t>スイハンキ</t>
    </rPh>
    <rPh sb="8" eb="9">
      <t>ウチ</t>
    </rPh>
    <rPh sb="9" eb="10">
      <t>フタ</t>
    </rPh>
    <rPh sb="11" eb="13">
      <t>クミタテ</t>
    </rPh>
    <rPh sb="13" eb="14">
      <t>オヨ</t>
    </rPh>
    <rPh sb="15" eb="19">
      <t>ガイカンケンサ</t>
    </rPh>
    <phoneticPr fontId="3"/>
  </si>
  <si>
    <t>ゴム検品・加工・箱詰め</t>
  </si>
  <si>
    <t>古本商品化作業</t>
  </si>
  <si>
    <t>アクセサリー製作</t>
    <rPh sb="6" eb="8">
      <t>セイサク</t>
    </rPh>
    <phoneticPr fontId="3"/>
  </si>
  <si>
    <t>検品作業</t>
  </si>
  <si>
    <t>テープ起こし</t>
  </si>
  <si>
    <t>簡易加工</t>
  </si>
  <si>
    <t>データ入力</t>
    <rPh sb="3" eb="5">
      <t>ニュウリョク</t>
    </rPh>
    <phoneticPr fontId="3"/>
  </si>
  <si>
    <t>簡易加工（手持ち花火台紙シール張り・仕上げ）</t>
  </si>
  <si>
    <t>簡易加工（紙製型抜き）</t>
  </si>
  <si>
    <t>すまいるスプリング</t>
  </si>
  <si>
    <t>牛久市</t>
    <rPh sb="0" eb="3">
      <t>ウシクシ</t>
    </rPh>
    <phoneticPr fontId="3"/>
  </si>
  <si>
    <t>PC作業（オンライン秘書業務・YouTube作成・SNS投稿など）</t>
  </si>
  <si>
    <t>畑作業（肥料作り・無農薬野菜栽培（生姜・ニンニク）など</t>
  </si>
  <si>
    <t>メール便、宅配便の梱包・発送</t>
  </si>
  <si>
    <t>パソコンデータ入力</t>
  </si>
  <si>
    <t>弁当</t>
  </si>
  <si>
    <t>農場</t>
  </si>
  <si>
    <t>0812001352</t>
    <phoneticPr fontId="3"/>
  </si>
  <si>
    <t>ＣＷらぼ　つくば</t>
  </si>
  <si>
    <t>軽作業（こぎん刺し）</t>
  </si>
  <si>
    <t>軽作業（ボールペン組立）</t>
  </si>
  <si>
    <t>農業</t>
  </si>
  <si>
    <t>業務委託　洗濯作業</t>
  </si>
  <si>
    <t>農業生産作業　（干芋製造販売・花卉・米・蕎麦・向日葵油・野菜の生産販売）</t>
  </si>
  <si>
    <t>干し芋検品・袋詰め</t>
  </si>
  <si>
    <t>農作業（干芋の生産及び加工）</t>
  </si>
  <si>
    <t>除草作業（県受発注センター、既取引先、グループ会社等からの受注）</t>
    <phoneticPr fontId="3"/>
  </si>
  <si>
    <t>清掃作業（アパート・マンションの清掃、除草、洗車）</t>
  </si>
  <si>
    <t>0812100931</t>
    <phoneticPr fontId="3"/>
  </si>
  <si>
    <t>ルミナス</t>
  </si>
  <si>
    <t>0812100949</t>
  </si>
  <si>
    <t>Fromjobひたちなか勝田</t>
  </si>
  <si>
    <t>ラベル貼り</t>
  </si>
  <si>
    <t>弁当販売</t>
  </si>
  <si>
    <t>委託先からの請け負うリネン類の洗濯</t>
  </si>
  <si>
    <t>アパート・マンションのメンテナンス</t>
  </si>
  <si>
    <t>アパート・マンションのクリーンキーパー空室清掃</t>
  </si>
  <si>
    <t>PCデータ入力</t>
  </si>
  <si>
    <t>スーパーでの品出し・接客作業</t>
  </si>
  <si>
    <t>簡易加工（部品組立・検品）</t>
  </si>
  <si>
    <t>製造部品の組立</t>
  </si>
  <si>
    <t>野菜・果物の選別、箱詰</t>
  </si>
  <si>
    <t>部品組立</t>
  </si>
  <si>
    <t>茨城町</t>
    <rPh sb="0" eb="3">
      <t>イバラキマチ</t>
    </rPh>
    <phoneticPr fontId="3"/>
  </si>
  <si>
    <t>めし処　まんてん</t>
  </si>
  <si>
    <t>清掃など</t>
  </si>
  <si>
    <t>イナバファーム桜川</t>
  </si>
  <si>
    <t>データ入力</t>
    <phoneticPr fontId="3"/>
  </si>
  <si>
    <t>0817400278</t>
    <phoneticPr fontId="3"/>
  </si>
  <si>
    <t>Ｆｒｏｍｊｏｂ小美玉羽鳥</t>
  </si>
  <si>
    <t>0817200314</t>
    <phoneticPr fontId="3"/>
  </si>
  <si>
    <t>縁・心</t>
  </si>
  <si>
    <t>襖・網戸・・障子張り替え・リフォーム</t>
    <rPh sb="0" eb="1">
      <t>フスマ</t>
    </rPh>
    <rPh sb="2" eb="4">
      <t>アミド</t>
    </rPh>
    <rPh sb="6" eb="9">
      <t>ショウジハ</t>
    </rPh>
    <rPh sb="10" eb="11">
      <t>カ</t>
    </rPh>
    <phoneticPr fontId="3"/>
  </si>
  <si>
    <t>クリーニング（ユニレックス）</t>
    <phoneticPr fontId="3"/>
  </si>
  <si>
    <t>ダイレクトメール便配達</t>
  </si>
  <si>
    <t>清掃業務</t>
    <phoneticPr fontId="3"/>
  </si>
  <si>
    <t>内職作業(商品袋入れ、シール貼り　など)</t>
  </si>
  <si>
    <t>清掃作業(ビル清掃　食堂清掃　など)</t>
  </si>
  <si>
    <t>印刷作業(Tシャツ・布地プリント、名刺印刷　など)</t>
  </si>
  <si>
    <t>簡易加工（製品の清掃・袋づめ）</t>
  </si>
  <si>
    <t>0812500361</t>
    <phoneticPr fontId="3"/>
  </si>
  <si>
    <t>エナベル常陸大宮</t>
    <phoneticPr fontId="14"/>
  </si>
  <si>
    <t>常陸大宮市</t>
    <rPh sb="0" eb="4">
      <t>ヒタチオオミヤ</t>
    </rPh>
    <rPh sb="4" eb="5">
      <t>シ</t>
    </rPh>
    <phoneticPr fontId="3"/>
  </si>
  <si>
    <t>鍼・マッサージ治療</t>
  </si>
  <si>
    <t>菌床しいたけ販売</t>
  </si>
  <si>
    <t>さつまいも加工品の製造（焼いも、ほしいも等）</t>
  </si>
  <si>
    <t>農作業（さつまいも畑の維持管理）</t>
  </si>
  <si>
    <t>弁当関連（調理補助、盛り付け、洗い場等）</t>
  </si>
  <si>
    <t>軽作業（袋詰め、シール貼付、シーラー等）</t>
  </si>
  <si>
    <t>オハナ</t>
    <phoneticPr fontId="3"/>
  </si>
  <si>
    <t>0811600683</t>
    <phoneticPr fontId="3"/>
  </si>
  <si>
    <t>self-A・プラネッツ友部</t>
    <rPh sb="12" eb="14">
      <t>トモベ</t>
    </rPh>
    <phoneticPr fontId="3"/>
  </si>
  <si>
    <t>簡易容器の製造</t>
  </si>
  <si>
    <t>農作業（トマトの生産、販売）</t>
  </si>
  <si>
    <t>農業指導等（トマト、葉物野菜の生産）</t>
  </si>
  <si>
    <t>農作業（葉物野菜の販売）</t>
  </si>
  <si>
    <t>ボールペン組立</t>
  </si>
  <si>
    <t>0810102947</t>
    <phoneticPr fontId="3"/>
  </si>
  <si>
    <t>0813100344</t>
    <phoneticPr fontId="3"/>
  </si>
  <si>
    <t>0810400887</t>
    <phoneticPr fontId="3"/>
  </si>
  <si>
    <t>0817100266</t>
    <phoneticPr fontId="3"/>
  </si>
  <si>
    <t>0810102509</t>
    <phoneticPr fontId="3"/>
  </si>
  <si>
    <t>0810103036</t>
    <phoneticPr fontId="3"/>
  </si>
  <si>
    <t>簡易加工(部品検品・組み立て・袋詰め)</t>
  </si>
  <si>
    <t>ショコル</t>
    <phoneticPr fontId="3"/>
  </si>
  <si>
    <t>多機能型就労支援事業所ステージ</t>
  </si>
  <si>
    <t>0811700665</t>
    <phoneticPr fontId="3"/>
  </si>
  <si>
    <t>タイヤ預かり業務</t>
    <rPh sb="3" eb="4">
      <t>アズ</t>
    </rPh>
    <rPh sb="6" eb="8">
      <t>ギョウム</t>
    </rPh>
    <phoneticPr fontId="3"/>
  </si>
  <si>
    <t>0812900819</t>
    <phoneticPr fontId="3"/>
  </si>
  <si>
    <t>エバーグリーン波崎</t>
    <rPh sb="7" eb="9">
      <t>ハサキ</t>
    </rPh>
    <phoneticPr fontId="3"/>
  </si>
  <si>
    <t>就労継続支援A型事業所パッソ</t>
  </si>
  <si>
    <t>軽作業（トランプ、折り紙などの組立、検品、梱包作業）</t>
  </si>
  <si>
    <t>PCによる採点作業</t>
  </si>
  <si>
    <t>0810400838</t>
    <phoneticPr fontId="3"/>
  </si>
  <si>
    <t>設備管理</t>
  </si>
  <si>
    <t>簡易加工(外箱製作)</t>
  </si>
  <si>
    <t>簡易加工(袋詰)</t>
  </si>
  <si>
    <t>0812001493</t>
    <phoneticPr fontId="3"/>
  </si>
  <si>
    <t>0812100980</t>
    <phoneticPr fontId="3"/>
  </si>
  <si>
    <t>自立支援センターおんりーわん</t>
    <rPh sb="0" eb="4">
      <t>ジリツシエン</t>
    </rPh>
    <phoneticPr fontId="3"/>
  </si>
  <si>
    <t>0810103119</t>
    <phoneticPr fontId="3"/>
  </si>
  <si>
    <t>就労継続支援Ａ型事業所ビジサポ</t>
  </si>
  <si>
    <t>0810103150</t>
    <phoneticPr fontId="3"/>
  </si>
  <si>
    <t>就労継続支援Ａ型事業所　ノア</t>
  </si>
  <si>
    <t>0810103200</t>
    <phoneticPr fontId="3"/>
  </si>
  <si>
    <t>就労継続支援事業所　といろ</t>
    <rPh sb="0" eb="9">
      <t>シュウロウケイゾクシエンジギョウショ</t>
    </rPh>
    <phoneticPr fontId="3"/>
  </si>
  <si>
    <t>0810201046</t>
    <phoneticPr fontId="3"/>
  </si>
  <si>
    <t>ワークセンターなるさわ</t>
    <phoneticPr fontId="3"/>
  </si>
  <si>
    <t>就労継続支援Ａ型キドックス</t>
    <rPh sb="0" eb="6">
      <t>シュウロウケイゾクシエン</t>
    </rPh>
    <rPh sb="7" eb="8">
      <t>ガタ</t>
    </rPh>
    <phoneticPr fontId="3"/>
  </si>
  <si>
    <t>0810300905</t>
    <phoneticPr fontId="3"/>
  </si>
  <si>
    <t>ＰＲＯＧＲＥＳＳ</t>
    <phoneticPr fontId="3"/>
  </si>
  <si>
    <t>0811700681</t>
    <phoneticPr fontId="3"/>
  </si>
  <si>
    <t>Tetoria取手</t>
    <rPh sb="7" eb="9">
      <t>トリデ</t>
    </rPh>
    <phoneticPr fontId="3"/>
  </si>
  <si>
    <t>0811800291</t>
    <phoneticPr fontId="3"/>
  </si>
  <si>
    <t>ＰＲＯＧＲＥＳＳ坂東</t>
    <rPh sb="8" eb="10">
      <t>バンドウ</t>
    </rPh>
    <phoneticPr fontId="3"/>
  </si>
  <si>
    <t>坂東市</t>
    <rPh sb="0" eb="2">
      <t>バンドウ</t>
    </rPh>
    <rPh sb="2" eb="3">
      <t>シ</t>
    </rPh>
    <phoneticPr fontId="4"/>
  </si>
  <si>
    <t>多機能型就労支援事業所　千年一日珈琲焙煎所</t>
    <rPh sb="12" eb="14">
      <t>センネン</t>
    </rPh>
    <rPh sb="14" eb="16">
      <t>イチニチ</t>
    </rPh>
    <phoneticPr fontId="3"/>
  </si>
  <si>
    <t>0812300275</t>
    <phoneticPr fontId="3"/>
  </si>
  <si>
    <t>かやの木</t>
    <rPh sb="3" eb="4">
      <t>キ</t>
    </rPh>
    <phoneticPr fontId="3"/>
  </si>
  <si>
    <t>0812500379</t>
    <phoneticPr fontId="3"/>
  </si>
  <si>
    <t>ワカバ常陸大宮</t>
    <rPh sb="3" eb="7">
      <t>ヒタチオオミヤ</t>
    </rPh>
    <phoneticPr fontId="3"/>
  </si>
  <si>
    <t>0813300274</t>
    <phoneticPr fontId="3"/>
  </si>
  <si>
    <t>はる風の唄</t>
    <rPh sb="2" eb="3">
      <t>カゼ</t>
    </rPh>
    <rPh sb="4" eb="5">
      <t>ウタ</t>
    </rPh>
    <phoneticPr fontId="3"/>
  </si>
  <si>
    <t>中古のゲーム機清掃</t>
  </si>
  <si>
    <t>外注農作業（収穫作業）</t>
  </si>
  <si>
    <t>外注農作業（環境整備作業）</t>
  </si>
  <si>
    <t>外注農作業（椎茸生産補助作業）</t>
  </si>
  <si>
    <t>仕分け作業</t>
  </si>
  <si>
    <t>食品作業・清掃</t>
  </si>
  <si>
    <t>リネン作業</t>
  </si>
  <si>
    <t>文具袋入れなど</t>
  </si>
  <si>
    <t>清掃作業（除草作業・アパート共用部清掃）</t>
  </si>
  <si>
    <t>HP作成業務</t>
  </si>
  <si>
    <t>デザイン業務（名刺作成・ポスター作成・パンフレット作成等）</t>
  </si>
  <si>
    <t>移動販売</t>
  </si>
  <si>
    <t>厨房・カフェ接客</t>
  </si>
  <si>
    <t>リストランテ勘十郎内厨房補助、ホール補助作業</t>
  </si>
  <si>
    <t>菓子パン製造・販売</t>
  </si>
  <si>
    <t>清掃作業・除草作業</t>
  </si>
  <si>
    <t>AIアノテーション</t>
  </si>
  <si>
    <t>アパレルデータ管理</t>
  </si>
  <si>
    <t xml:space="preserve">古本リメイク販売業務            </t>
    <phoneticPr fontId="3"/>
  </si>
  <si>
    <t>ＷEBサイト制作</t>
    <rPh sb="6" eb="8">
      <t>セイサク</t>
    </rPh>
    <phoneticPr fontId="3"/>
  </si>
  <si>
    <t>ダンボール加工（組み立て・テープ貼り・糊付け・検品　など）</t>
    <phoneticPr fontId="3"/>
  </si>
  <si>
    <t>木箱・木製パレット加工（釘打ち・タッカーを使用して組み立て）</t>
    <phoneticPr fontId="3"/>
  </si>
  <si>
    <t>農産物加工（れんこん洗浄、調整、計量箱詰）</t>
  </si>
  <si>
    <t>飲食店</t>
  </si>
  <si>
    <t>ドッグシェルター運営業務</t>
  </si>
  <si>
    <t>あらた土浦事業所</t>
    <rPh sb="3" eb="5">
      <t>ツチウラ</t>
    </rPh>
    <rPh sb="5" eb="8">
      <t>ジギョウショ</t>
    </rPh>
    <phoneticPr fontId="3"/>
  </si>
  <si>
    <t>ネット販売</t>
  </si>
  <si>
    <t>軽作業（商品の加工）</t>
  </si>
  <si>
    <t>コンビニ等への野菜の出荷</t>
  </si>
  <si>
    <t>市場・温泉施設等への野菜の出荷</t>
  </si>
  <si>
    <t>施設外就労（植物等への培養土入れ及び付帯作業）</t>
  </si>
  <si>
    <t>ヘルメット内部加工</t>
  </si>
  <si>
    <t>ギフトタオルセットアップ</t>
  </si>
  <si>
    <t>精密機器部品組み立て</t>
  </si>
  <si>
    <t>梱包作業（通信販売商品の出荷作業）</t>
  </si>
  <si>
    <t>価格調査</t>
  </si>
  <si>
    <t>印刷業</t>
    <rPh sb="0" eb="3">
      <t>インサツギョウ</t>
    </rPh>
    <phoneticPr fontId="3"/>
  </si>
  <si>
    <t>簡易加工工業系(建築資材、自動車部品、玩具検品梱包等)</t>
  </si>
  <si>
    <t>簡易加工農業系(野菜、果物等の検品梱包等)</t>
  </si>
  <si>
    <t>農業(しいたけ栽培販売)</t>
  </si>
  <si>
    <t>簡易加工（花火貼り付け・DM等）</t>
  </si>
  <si>
    <t>簡易加工（ポリエチレン加工）</t>
  </si>
  <si>
    <t>ポリエチレン製造補助</t>
  </si>
  <si>
    <t>室内での内職作業(Tシャツたたみ他)</t>
  </si>
  <si>
    <t>医療機器（冷水循環装置）組立及び検査</t>
  </si>
  <si>
    <t>軽作業（箱折り）</t>
    <phoneticPr fontId="3"/>
  </si>
  <si>
    <t>清掃</t>
    <phoneticPr fontId="3"/>
  </si>
  <si>
    <t>場内作業（検品、アソート、梱包等）</t>
  </si>
  <si>
    <t>商品加工軽作業（縫製、箱折、組立等）</t>
  </si>
  <si>
    <t>軽作業</t>
    <rPh sb="0" eb="3">
      <t>ケイサギョウ</t>
    </rPh>
    <phoneticPr fontId="3"/>
  </si>
  <si>
    <t>簡易加工（アクリル封入）</t>
  </si>
  <si>
    <t>簡易加工（外箱組立）</t>
  </si>
  <si>
    <t>古物業</t>
  </si>
  <si>
    <t>出品代行業</t>
  </si>
  <si>
    <t>ポスティング業</t>
  </si>
  <si>
    <t>冷凍餃子販売</t>
  </si>
  <si>
    <t>メール便・宅急便の梱包・発送</t>
  </si>
  <si>
    <t>調理補助、接客</t>
  </si>
  <si>
    <t>珈琲豆の焙煎、ハンドピック</t>
  </si>
  <si>
    <t>リソグラフ印刷の接客、ショップカード等デザイン</t>
  </si>
  <si>
    <t>業務委託　清掃作業（定期エアコンフィルター清掃）</t>
  </si>
  <si>
    <t>プロテイン充填作業</t>
  </si>
  <si>
    <t>デザイン制作</t>
    <rPh sb="4" eb="6">
      <t>セイサク</t>
    </rPh>
    <phoneticPr fontId="3"/>
  </si>
  <si>
    <t>軽作業</t>
    <rPh sb="0" eb="3">
      <t>ケイサギョウ</t>
    </rPh>
    <phoneticPr fontId="3"/>
  </si>
  <si>
    <t>古着販売に関わる作業</t>
  </si>
  <si>
    <t>手工芸品の作成・販売（石鹸・キャンドル）</t>
  </si>
  <si>
    <t>ブランケット仕分け・畳み作業</t>
  </si>
  <si>
    <t>工場内作業（業務用ラップはがし等）</t>
  </si>
  <si>
    <t>草刈り、清掃</t>
  </si>
  <si>
    <t>襖、障子、網戸の張り替え</t>
    <phoneticPr fontId="3"/>
  </si>
  <si>
    <t>通信機器解体</t>
  </si>
  <si>
    <t>車両部品のライン製造</t>
  </si>
  <si>
    <t>段ボール箱折、検品等</t>
  </si>
  <si>
    <t>飲食店営業</t>
    <rPh sb="0" eb="5">
      <t>インショクテンエイギョウ</t>
    </rPh>
    <phoneticPr fontId="3"/>
  </si>
  <si>
    <t>花園での請負作業</t>
    <rPh sb="4" eb="6">
      <t>ウケオイ</t>
    </rPh>
    <phoneticPr fontId="3"/>
  </si>
  <si>
    <t>ペンの組み立て</t>
    <phoneticPr fontId="3"/>
  </si>
  <si>
    <t>プラスチックハンガーの金具取り</t>
  </si>
  <si>
    <t>プラスチックハンガーの仕分け分別</t>
  </si>
  <si>
    <t>その他作業補助</t>
  </si>
  <si>
    <t>スーパーにて商品品出し</t>
    <phoneticPr fontId="3"/>
  </si>
  <si>
    <t>工場にて部品組立・梱包</t>
  </si>
  <si>
    <t>軽作業（倉庫内で検品・梱包など）</t>
  </si>
  <si>
    <t>ECサイトによる乾燥剤、脱酸素剤の販売</t>
  </si>
  <si>
    <t>ビジネスホテルの客室清掃及びベッドメイキング</t>
  </si>
  <si>
    <t>乾燥剤、脱酸素剤のシーラーかけ作業</t>
  </si>
  <si>
    <t>ステッカー及びワッペン作成</t>
  </si>
  <si>
    <t>サンチュの水耕栽培</t>
  </si>
  <si>
    <t>地元農場の生産牛乳を使用したかき氷販売（夏季のみ）</t>
  </si>
  <si>
    <t>農作業（ハウス栽培トマト・キクラゲ等収穫パック詰め作業）</t>
    <rPh sb="25" eb="27">
      <t>サギョウ</t>
    </rPh>
    <phoneticPr fontId="3"/>
  </si>
  <si>
    <t>防災用品（簡易トイレ用品）セットアップ</t>
    <rPh sb="0" eb="4">
      <t>ボウサイヨウヒン</t>
    </rPh>
    <rPh sb="5" eb="7">
      <t>カンイ</t>
    </rPh>
    <rPh sb="10" eb="12">
      <t>ヨウヒン</t>
    </rPh>
    <phoneticPr fontId="3"/>
  </si>
  <si>
    <t>ポリエチレン製フィルム変形手加工</t>
    <rPh sb="6" eb="7">
      <t>セイ</t>
    </rPh>
    <rPh sb="11" eb="13">
      <t>ヘンケイ</t>
    </rPh>
    <rPh sb="13" eb="14">
      <t>テ</t>
    </rPh>
    <rPh sb="14" eb="16">
      <t>カコウ</t>
    </rPh>
    <phoneticPr fontId="3"/>
  </si>
  <si>
    <t>倉庫内作業（荷だし・袋詰め）</t>
    <rPh sb="0" eb="5">
      <t>ソウコナイサギョウ</t>
    </rPh>
    <rPh sb="6" eb="7">
      <t>ニ</t>
    </rPh>
    <rPh sb="10" eb="12">
      <t>フクロツ</t>
    </rPh>
    <phoneticPr fontId="3"/>
  </si>
  <si>
    <t>清掃作業</t>
    <rPh sb="0" eb="4">
      <t>セイソウサギョウ</t>
    </rPh>
    <phoneticPr fontId="3"/>
  </si>
  <si>
    <t>弁当製造販売</t>
    <phoneticPr fontId="3"/>
  </si>
  <si>
    <t>0810300871</t>
    <phoneticPr fontId="3"/>
  </si>
  <si>
    <t>ライン作業</t>
    <rPh sb="3" eb="5">
      <t>サギョウ</t>
    </rPh>
    <phoneticPr fontId="3"/>
  </si>
  <si>
    <t>農業（策付け・収穫・生産・簡易加工）</t>
  </si>
  <si>
    <t>簡易加工（野菜の計量、袋詰め）</t>
    <rPh sb="0" eb="4">
      <t>カンイカコウ</t>
    </rPh>
    <rPh sb="5" eb="7">
      <t>ヤサイ</t>
    </rPh>
    <rPh sb="8" eb="10">
      <t>ケイリョウ</t>
    </rPh>
    <rPh sb="11" eb="13">
      <t>フクロツ</t>
    </rPh>
    <phoneticPr fontId="3"/>
  </si>
  <si>
    <t>カット野菜工場での軽作業</t>
  </si>
  <si>
    <t>ダンボール折り</t>
    <rPh sb="5" eb="6">
      <t>オ</t>
    </rPh>
    <phoneticPr fontId="3"/>
  </si>
  <si>
    <t>干し芋袋詰め</t>
    <rPh sb="0" eb="1">
      <t>ホ</t>
    </rPh>
    <rPh sb="2" eb="5">
      <t>イモフクロツ</t>
    </rPh>
    <phoneticPr fontId="3"/>
  </si>
  <si>
    <t>あん摩マッサージ・鍼灸</t>
    <rPh sb="2" eb="3">
      <t>マ</t>
    </rPh>
    <rPh sb="9" eb="11">
      <t>シンキュウ</t>
    </rPh>
    <phoneticPr fontId="3"/>
  </si>
  <si>
    <t>調理補助・ホール業務</t>
  </si>
  <si>
    <t>簡易加工（商品の袋詰め、バーコード貼りなど）</t>
  </si>
  <si>
    <t>店舗清掃業務</t>
  </si>
  <si>
    <t>（のぼり旗の設置、テント設営、出店等）</t>
  </si>
  <si>
    <t>スポーツチーム関連業務（のぼり旗の設置、テント設営、出店等）</t>
    <phoneticPr fontId="3"/>
  </si>
  <si>
    <t>裁縫作業（スポーツチーム関連業務）</t>
  </si>
  <si>
    <t>配送作業（ポスティング）</t>
  </si>
  <si>
    <t>簡易加工（組み立て等）</t>
  </si>
  <si>
    <t>簡易加工（バーコード貼り、袋詰め、袋とじ等）</t>
  </si>
  <si>
    <t>清掃、栗加工</t>
  </si>
  <si>
    <t>簡易加工（バーコード貼付、袋詰め、シーラー等</t>
  </si>
  <si>
    <t>革製品の販売・ランドセルのリメイク</t>
  </si>
  <si>
    <t>ビル清掃作業</t>
  </si>
  <si>
    <t>簡易加工（干し芋の選別・袋詰め）</t>
  </si>
  <si>
    <t>靴の仕分け，検品，値札付け</t>
  </si>
  <si>
    <t>酒・飲料水等の仕分け，ピッキング作業</t>
  </si>
  <si>
    <t>小売商品のピッキング，検品，投入，仕分け，値付け等</t>
  </si>
  <si>
    <t>卵の投入，洗浄業務 等</t>
  </si>
  <si>
    <t>冷蔵・冷凍食品等のピッキング業務</t>
  </si>
  <si>
    <t>客室清掃</t>
  </si>
  <si>
    <t>野菜の仕分け、袋詰め</t>
  </si>
  <si>
    <t>ビニール製品の検品、梱包</t>
  </si>
  <si>
    <t>0812100691</t>
    <phoneticPr fontId="3"/>
  </si>
  <si>
    <t>0810102301</t>
    <phoneticPr fontId="3"/>
  </si>
  <si>
    <t>0812100600</t>
    <phoneticPr fontId="3"/>
  </si>
  <si>
    <t>0810300756</t>
    <phoneticPr fontId="3"/>
  </si>
  <si>
    <t>0810200766</t>
    <phoneticPr fontId="3"/>
  </si>
  <si>
    <t>0810102103</t>
    <phoneticPr fontId="3"/>
  </si>
  <si>
    <t>冷凍食品店舗清掃・陳列・販売</t>
  </si>
  <si>
    <t>リサイクル商品・仕入・加工・販売</t>
  </si>
  <si>
    <t>リサイクル商品の加工・クリーニング</t>
  </si>
  <si>
    <t>バリ取り</t>
    <rPh sb="2" eb="3">
      <t>ト</t>
    </rPh>
    <phoneticPr fontId="3"/>
  </si>
  <si>
    <t>機械加工</t>
    <rPh sb="0" eb="4">
      <t>キカイカコウ</t>
    </rPh>
    <phoneticPr fontId="3"/>
  </si>
  <si>
    <t>倉庫での作業（商品管理、生鮮食品のパックなど）</t>
  </si>
  <si>
    <t>レストラン</t>
  </si>
  <si>
    <t>内職（組み立て、梱包作業など）</t>
  </si>
  <si>
    <t>通信販売・オリジナル商品販売</t>
    <rPh sb="0" eb="4">
      <t>ツウシンハンバイ</t>
    </rPh>
    <rPh sb="10" eb="12">
      <t>ショウヒン</t>
    </rPh>
    <rPh sb="12" eb="14">
      <t>ハンバイ</t>
    </rPh>
    <phoneticPr fontId="3"/>
  </si>
  <si>
    <t>0811000223</t>
    <phoneticPr fontId="3"/>
  </si>
  <si>
    <t>七福フードサポート</t>
    <rPh sb="0" eb="2">
      <t>シチフク</t>
    </rPh>
    <phoneticPr fontId="3"/>
  </si>
  <si>
    <t>0811900687</t>
    <phoneticPr fontId="3"/>
  </si>
  <si>
    <t>健康弁当おはな</t>
    <rPh sb="0" eb="4">
      <t>ケンコウベントウ</t>
    </rPh>
    <phoneticPr fontId="3"/>
  </si>
  <si>
    <t>お弁当製造</t>
    <rPh sb="1" eb="3">
      <t>ベントウ</t>
    </rPh>
    <rPh sb="3" eb="5">
      <t>セイゾウ</t>
    </rPh>
    <phoneticPr fontId="3"/>
  </si>
  <si>
    <t>簡易加工（ラッピング、箱作）</t>
    <rPh sb="0" eb="4">
      <t>カンイカコウ</t>
    </rPh>
    <rPh sb="11" eb="13">
      <t>ハコツクリ</t>
    </rPh>
    <phoneticPr fontId="3"/>
  </si>
  <si>
    <t>小売店勤務（店内清掃・商品梱包等）</t>
  </si>
  <si>
    <t>CD分別作業及びネット出品（仕分け等）</t>
  </si>
  <si>
    <t>店舗運営（無人・餃子）（品出し・清掃等）</t>
  </si>
  <si>
    <t>0811900679</t>
    <phoneticPr fontId="3"/>
  </si>
  <si>
    <t>R4平均
月額
(円）</t>
    <rPh sb="2" eb="4">
      <t>ヘイキン</t>
    </rPh>
    <rPh sb="5" eb="7">
      <t>ゲツガク</t>
    </rPh>
    <rPh sb="9" eb="10">
      <t>エン</t>
    </rPh>
    <phoneticPr fontId="4"/>
  </si>
  <si>
    <t>H30
平均月額（円）</t>
    <rPh sb="4" eb="8">
      <t>ヘイキンゲツガク</t>
    </rPh>
    <rPh sb="9" eb="10">
      <t>エン</t>
    </rPh>
    <phoneticPr fontId="3"/>
  </si>
  <si>
    <t>R1
平均月額（円）</t>
    <phoneticPr fontId="3"/>
  </si>
  <si>
    <t>R2
平均月額（円）</t>
    <phoneticPr fontId="3"/>
  </si>
  <si>
    <t>R3
平均月額（円）</t>
    <phoneticPr fontId="3"/>
  </si>
  <si>
    <r>
      <t>R4</t>
    </r>
    <r>
      <rPr>
        <sz val="9"/>
        <color theme="1"/>
        <rFont val="ＭＳ ゴシック"/>
        <family val="3"/>
        <charset val="128"/>
      </rPr>
      <t>（再掲）</t>
    </r>
    <r>
      <rPr>
        <sz val="11"/>
        <color theme="1"/>
        <rFont val="ＭＳ ゴシック"/>
        <family val="3"/>
        <charset val="128"/>
      </rPr>
      <t xml:space="preserve">
平均月額（円）</t>
    </r>
    <rPh sb="3" eb="5">
      <t>サイケイ</t>
    </rPh>
    <phoneticPr fontId="3"/>
  </si>
  <si>
    <t>令和４年度賃金実績一覧</t>
    <rPh sb="0" eb="2">
      <t>レイワ</t>
    </rPh>
    <rPh sb="3" eb="5">
      <t>ネンド</t>
    </rPh>
    <rPh sb="4" eb="5">
      <t>ド</t>
    </rPh>
    <rPh sb="5" eb="7">
      <t>チンギン</t>
    </rPh>
    <rPh sb="9" eb="11">
      <t>イチラン</t>
    </rPh>
    <phoneticPr fontId="4"/>
  </si>
  <si>
    <t>主な作業内容</t>
    <rPh sb="0" eb="1">
      <t>オモ</t>
    </rPh>
    <rPh sb="2" eb="6">
      <t>サギョウナイヨウ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</si>
</sst>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00"/>
    <numFmt numFmtId="178" formatCode="#,##0_ "/>
    <numFmt numFmtId="180" formatCode="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 shrinkToFit="1"/>
    </xf>
    <xf numFmtId="0" fontId="5" fillId="0" borderId="8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/>
    </xf>
    <xf numFmtId="176" fontId="5" fillId="0" borderId="14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left" vertical="center" wrapText="1" shrinkToFit="1"/>
    </xf>
    <xf numFmtId="176" fontId="5" fillId="0" borderId="11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 shrinkToFit="1"/>
    </xf>
    <xf numFmtId="38" fontId="5" fillId="0" borderId="5" xfId="1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 wrapText="1"/>
    </xf>
    <xf numFmtId="0" fontId="6" fillId="0" borderId="5" xfId="0" quotePrefix="1" applyNumberFormat="1" applyFont="1" applyFill="1" applyBorder="1" applyAlignment="1">
      <alignment horizontal="center" vertical="center" shrinkToFit="1"/>
    </xf>
    <xf numFmtId="0" fontId="6" fillId="0" borderId="8" xfId="0" quotePrefix="1" applyNumberFormat="1" applyFont="1" applyFill="1" applyBorder="1" applyAlignment="1">
      <alignment horizontal="center" vertical="center" shrinkToFit="1"/>
    </xf>
    <xf numFmtId="0" fontId="6" fillId="0" borderId="5" xfId="0" quotePrefix="1" applyFont="1" applyFill="1" applyBorder="1" applyAlignment="1">
      <alignment horizontal="center" vertical="center" shrinkToFit="1"/>
    </xf>
    <xf numFmtId="0" fontId="6" fillId="0" borderId="5" xfId="0" quotePrefix="1" applyFont="1" applyFill="1" applyBorder="1" applyAlignment="1">
      <alignment horizontal="center" vertical="center"/>
    </xf>
    <xf numFmtId="0" fontId="6" fillId="0" borderId="8" xfId="0" quotePrefix="1" applyFont="1" applyFill="1" applyBorder="1" applyAlignment="1">
      <alignment horizontal="center" vertical="center" shrinkToFit="1"/>
    </xf>
    <xf numFmtId="0" fontId="5" fillId="0" borderId="8" xfId="0" applyFont="1" applyFill="1" applyBorder="1">
      <alignment vertical="center"/>
    </xf>
    <xf numFmtId="176" fontId="5" fillId="0" borderId="5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38" fontId="8" fillId="0" borderId="5" xfId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176" fontId="8" fillId="0" borderId="7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2" fillId="0" borderId="5" xfId="0" quotePrefix="1" applyNumberFormat="1" applyFont="1" applyFill="1" applyBorder="1" applyAlignment="1">
      <alignment horizontal="center" vertical="center" shrinkToFit="1"/>
    </xf>
    <xf numFmtId="0" fontId="13" fillId="0" borderId="8" xfId="0" applyFont="1" applyFill="1" applyBorder="1" applyAlignment="1">
      <alignment vertical="center" wrapText="1"/>
    </xf>
    <xf numFmtId="0" fontId="11" fillId="0" borderId="8" xfId="0" applyFont="1" applyFill="1" applyBorder="1" applyAlignment="1">
      <alignment vertical="center" wrapText="1"/>
    </xf>
    <xf numFmtId="176" fontId="5" fillId="0" borderId="20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15" xfId="0" applyNumberFormat="1" applyFont="1" applyFill="1" applyBorder="1" applyAlignment="1">
      <alignment vertical="center"/>
    </xf>
    <xf numFmtId="38" fontId="8" fillId="0" borderId="8" xfId="1" applyFont="1" applyFill="1" applyBorder="1">
      <alignment vertical="center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176" fontId="5" fillId="0" borderId="8" xfId="0" applyNumberFormat="1" applyFont="1" applyFill="1" applyBorder="1" applyAlignment="1">
      <alignment horizontal="right" vertical="center" shrinkToFit="1"/>
    </xf>
    <xf numFmtId="176" fontId="5" fillId="0" borderId="12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horizontal="right" vertical="center" shrinkToFit="1"/>
    </xf>
    <xf numFmtId="0" fontId="0" fillId="0" borderId="5" xfId="0" applyFill="1" applyBorder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38" fontId="5" fillId="0" borderId="5" xfId="1" applyFont="1" applyFill="1" applyBorder="1">
      <alignment vertical="center"/>
    </xf>
    <xf numFmtId="0" fontId="17" fillId="0" borderId="0" xfId="0" applyFont="1" applyFill="1">
      <alignment vertical="center"/>
    </xf>
    <xf numFmtId="0" fontId="15" fillId="0" borderId="5" xfId="0" applyFont="1" applyFill="1" applyBorder="1">
      <alignment vertical="center"/>
    </xf>
    <xf numFmtId="176" fontId="5" fillId="0" borderId="18" xfId="0" applyNumberFormat="1" applyFont="1" applyFill="1" applyBorder="1" applyAlignment="1">
      <alignment vertical="center"/>
    </xf>
    <xf numFmtId="38" fontId="8" fillId="0" borderId="2" xfId="1" applyFont="1" applyFill="1" applyBorder="1">
      <alignment vertical="center"/>
    </xf>
    <xf numFmtId="38" fontId="5" fillId="0" borderId="5" xfId="1" applyFont="1" applyFill="1" applyBorder="1" applyAlignment="1">
      <alignment vertical="center"/>
    </xf>
    <xf numFmtId="38" fontId="8" fillId="0" borderId="5" xfId="1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shrinkToFit="1"/>
    </xf>
    <xf numFmtId="0" fontId="0" fillId="0" borderId="15" xfId="0" applyFill="1" applyBorder="1">
      <alignment vertical="center"/>
    </xf>
    <xf numFmtId="0" fontId="8" fillId="0" borderId="0" xfId="0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1" xfId="0" applyFill="1" applyBorder="1">
      <alignment vertical="center"/>
    </xf>
    <xf numFmtId="38" fontId="0" fillId="0" borderId="5" xfId="0" applyNumberFormat="1" applyFill="1" applyBorder="1">
      <alignment vertical="center"/>
    </xf>
    <xf numFmtId="49" fontId="6" fillId="0" borderId="0" xfId="0" applyNumberFormat="1" applyFont="1" applyFill="1" applyBorder="1" applyAlignment="1">
      <alignment horizontal="left" vertical="center" shrinkToFit="1"/>
    </xf>
    <xf numFmtId="0" fontId="6" fillId="0" borderId="8" xfId="0" quotePrefix="1" applyNumberFormat="1" applyFont="1" applyFill="1" applyBorder="1" applyAlignment="1">
      <alignment vertical="center" shrinkToFit="1"/>
    </xf>
    <xf numFmtId="0" fontId="16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0" fontId="6" fillId="0" borderId="8" xfId="0" applyFont="1" applyFill="1" applyBorder="1" applyAlignment="1">
      <alignment vertical="center" wrapText="1"/>
    </xf>
    <xf numFmtId="178" fontId="8" fillId="0" borderId="5" xfId="0" applyNumberFormat="1" applyFont="1" applyFill="1" applyBorder="1" applyAlignment="1">
      <alignment horizontal="right" vertical="center"/>
    </xf>
    <xf numFmtId="177" fontId="6" fillId="0" borderId="5" xfId="0" quotePrefix="1" applyNumberFormat="1" applyFont="1" applyFill="1" applyBorder="1" applyAlignment="1">
      <alignment vertical="center" shrinkToFit="1"/>
    </xf>
    <xf numFmtId="0" fontId="7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 wrapText="1"/>
    </xf>
    <xf numFmtId="180" fontId="6" fillId="0" borderId="8" xfId="0" quotePrefix="1" applyNumberFormat="1" applyFont="1" applyFill="1" applyBorder="1" applyAlignment="1">
      <alignment horizontal="center" vertical="center" shrinkToFit="1"/>
    </xf>
    <xf numFmtId="38" fontId="5" fillId="0" borderId="16" xfId="0" applyNumberFormat="1" applyFont="1" applyFill="1" applyBorder="1">
      <alignment vertical="center"/>
    </xf>
    <xf numFmtId="38" fontId="8" fillId="0" borderId="7" xfId="1" applyFont="1" applyFill="1" applyBorder="1">
      <alignment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wrapText="1" shrinkToFit="1"/>
    </xf>
    <xf numFmtId="49" fontId="6" fillId="0" borderId="5" xfId="0" quotePrefix="1" applyNumberFormat="1" applyFont="1" applyFill="1" applyBorder="1" applyAlignment="1">
      <alignment horizontal="center" vertical="center" shrinkToFit="1"/>
    </xf>
    <xf numFmtId="38" fontId="8" fillId="0" borderId="9" xfId="1" applyFont="1" applyFill="1" applyBorder="1">
      <alignment vertical="center"/>
    </xf>
    <xf numFmtId="38" fontId="8" fillId="0" borderId="19" xfId="1" applyFont="1" applyFill="1" applyBorder="1">
      <alignment vertical="center"/>
    </xf>
    <xf numFmtId="38" fontId="8" fillId="0" borderId="4" xfId="1" applyFont="1" applyFill="1" applyBorder="1">
      <alignment vertical="center"/>
    </xf>
    <xf numFmtId="49" fontId="6" fillId="0" borderId="8" xfId="0" quotePrefix="1" applyNumberFormat="1" applyFont="1" applyFill="1" applyBorder="1" applyAlignment="1">
      <alignment horizontal="center" vertical="center" shrinkToFit="1"/>
    </xf>
    <xf numFmtId="38" fontId="8" fillId="0" borderId="22" xfId="1" applyFont="1" applyFill="1" applyBorder="1">
      <alignment vertical="center"/>
    </xf>
    <xf numFmtId="3" fontId="0" fillId="0" borderId="2" xfId="0" applyNumberFormat="1" applyFill="1" applyBorder="1">
      <alignment vertical="center"/>
    </xf>
    <xf numFmtId="0" fontId="19" fillId="0" borderId="5" xfId="0" applyFont="1" applyFill="1" applyBorder="1">
      <alignment vertical="center"/>
    </xf>
    <xf numFmtId="0" fontId="19" fillId="0" borderId="2" xfId="0" applyFont="1" applyFill="1" applyBorder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178" fontId="8" fillId="0" borderId="5" xfId="0" applyNumberFormat="1" applyFont="1" applyFill="1" applyBorder="1">
      <alignment vertical="center"/>
    </xf>
    <xf numFmtId="178" fontId="0" fillId="0" borderId="5" xfId="0" applyNumberFormat="1" applyFill="1" applyBorder="1">
      <alignment vertical="center"/>
    </xf>
    <xf numFmtId="178" fontId="8" fillId="0" borderId="5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38" fontId="0" fillId="0" borderId="5" xfId="1" applyFont="1" applyFill="1" applyBorder="1">
      <alignment vertical="center"/>
    </xf>
    <xf numFmtId="38" fontId="17" fillId="0" borderId="5" xfId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K616"/>
  <sheetViews>
    <sheetView tabSelected="1" view="pageBreakPreview" zoomScale="71" zoomScaleNormal="100" zoomScaleSheetLayoutView="71" workbookViewId="0">
      <pane ySplit="3" topLeftCell="A4" activePane="bottomLeft" state="frozen"/>
      <selection pane="bottomLeft" activeCell="M4" sqref="M4"/>
    </sheetView>
  </sheetViews>
  <sheetFormatPr defaultRowHeight="13.5" x14ac:dyDescent="0.15"/>
  <cols>
    <col min="1" max="1" width="4.125" style="78" customWidth="1"/>
    <col min="2" max="2" width="10" style="66" customWidth="1"/>
    <col min="3" max="3" width="27.875" style="66" customWidth="1"/>
    <col min="4" max="4" width="12.75" style="66" customWidth="1"/>
    <col min="5" max="5" width="7.875" style="66" customWidth="1"/>
    <col min="6" max="7" width="8.75" style="66" customWidth="1"/>
    <col min="8" max="8" width="16.25" style="66" customWidth="1"/>
    <col min="9" max="9" width="12" style="66" customWidth="1"/>
    <col min="10" max="10" width="14" style="66" customWidth="1"/>
    <col min="11" max="11" width="8.375" style="66" customWidth="1"/>
    <col min="12" max="12" width="29.625" style="66" customWidth="1"/>
    <col min="13" max="13" width="32.875" style="66" customWidth="1"/>
    <col min="14" max="14" width="33.875" style="66" customWidth="1"/>
    <col min="15" max="15" width="11.25" style="66" customWidth="1"/>
    <col min="16" max="16" width="11.375" style="77" customWidth="1"/>
    <col min="17" max="18" width="9.5" style="79" customWidth="1"/>
    <col min="19" max="19" width="11.375" style="6" customWidth="1"/>
    <col min="20" max="16384" width="9" style="6"/>
  </cols>
  <sheetData>
    <row r="1" spans="1:19" ht="37.5" customHeight="1" x14ac:dyDescent="0.15">
      <c r="A1" s="114" t="s">
        <v>532</v>
      </c>
      <c r="B1" s="114"/>
      <c r="C1" s="114"/>
      <c r="D1" s="114"/>
      <c r="E1" s="114"/>
      <c r="F1" s="114"/>
      <c r="G1" s="114"/>
      <c r="H1" s="114"/>
      <c r="I1" s="82"/>
      <c r="J1" s="57"/>
      <c r="K1" s="58"/>
      <c r="L1" s="115" t="s">
        <v>533</v>
      </c>
      <c r="M1" s="115"/>
      <c r="N1" s="115"/>
      <c r="Q1" s="66"/>
      <c r="R1" s="66"/>
    </row>
    <row r="2" spans="1:19" ht="21.75" customHeight="1" thickBot="1" x14ac:dyDescent="0.2">
      <c r="A2" s="75"/>
      <c r="B2" s="59"/>
      <c r="C2" s="59"/>
      <c r="E2" s="59"/>
      <c r="F2" s="59"/>
      <c r="G2" s="59"/>
      <c r="H2" s="95"/>
      <c r="I2" s="59"/>
      <c r="J2" s="59"/>
      <c r="K2" s="59"/>
      <c r="L2" s="59"/>
      <c r="M2" s="59"/>
      <c r="N2" s="59"/>
      <c r="O2" s="59"/>
      <c r="P2" s="59"/>
      <c r="Q2" s="80"/>
      <c r="R2" s="80"/>
    </row>
    <row r="3" spans="1:19" ht="45" customHeight="1" x14ac:dyDescent="0.15">
      <c r="A3" s="4"/>
      <c r="B3" s="4" t="s">
        <v>0</v>
      </c>
      <c r="C3" s="1" t="s">
        <v>1</v>
      </c>
      <c r="D3" s="2" t="s">
        <v>2</v>
      </c>
      <c r="E3" s="2" t="s">
        <v>3</v>
      </c>
      <c r="F3" s="36" t="s">
        <v>4</v>
      </c>
      <c r="G3" s="36" t="s">
        <v>224</v>
      </c>
      <c r="H3" s="60" t="s">
        <v>5</v>
      </c>
      <c r="I3" s="37" t="s">
        <v>526</v>
      </c>
      <c r="J3" s="96" t="s">
        <v>6</v>
      </c>
      <c r="K3" s="37" t="s">
        <v>7</v>
      </c>
      <c r="L3" s="74" t="s">
        <v>8</v>
      </c>
      <c r="M3" s="74" t="s">
        <v>9</v>
      </c>
      <c r="N3" s="74" t="s">
        <v>10</v>
      </c>
      <c r="O3" s="110" t="s">
        <v>527</v>
      </c>
      <c r="P3" s="111" t="s">
        <v>528</v>
      </c>
      <c r="Q3" s="111" t="s">
        <v>529</v>
      </c>
      <c r="R3" s="111" t="s">
        <v>530</v>
      </c>
      <c r="S3" s="111" t="s">
        <v>531</v>
      </c>
    </row>
    <row r="4" spans="1:19" ht="27" customHeight="1" x14ac:dyDescent="0.15">
      <c r="A4" s="4">
        <v>1</v>
      </c>
      <c r="B4" s="28" t="s">
        <v>139</v>
      </c>
      <c r="C4" s="18" t="s">
        <v>11</v>
      </c>
      <c r="D4" s="2" t="s">
        <v>12</v>
      </c>
      <c r="E4" s="34">
        <v>10</v>
      </c>
      <c r="F4" s="34">
        <v>102</v>
      </c>
      <c r="G4" s="10">
        <v>10</v>
      </c>
      <c r="H4" s="10">
        <v>12738089</v>
      </c>
      <c r="I4" s="15">
        <f t="shared" ref="I4:I34" si="0">H4/F4</f>
        <v>124883.22549019608</v>
      </c>
      <c r="J4" s="22">
        <v>12378</v>
      </c>
      <c r="K4" s="15">
        <f t="shared" ref="K4:K34" si="1">H4/J4</f>
        <v>1029.0910486346745</v>
      </c>
      <c r="L4" s="12" t="s">
        <v>209</v>
      </c>
      <c r="M4" s="12"/>
      <c r="N4" s="12"/>
      <c r="O4" s="73">
        <v>98027</v>
      </c>
      <c r="P4" s="73">
        <v>99156.173076923078</v>
      </c>
      <c r="Q4" s="73">
        <v>119205.05617977527</v>
      </c>
      <c r="R4" s="73">
        <v>116779.01136363637</v>
      </c>
      <c r="S4" s="112">
        <v>124883.22549019608</v>
      </c>
    </row>
    <row r="5" spans="1:19" ht="27" customHeight="1" x14ac:dyDescent="0.15">
      <c r="A5" s="4">
        <v>2</v>
      </c>
      <c r="B5" s="28" t="s">
        <v>140</v>
      </c>
      <c r="C5" s="18" t="s">
        <v>13</v>
      </c>
      <c r="D5" s="2" t="s">
        <v>12</v>
      </c>
      <c r="E5" s="34">
        <v>20</v>
      </c>
      <c r="F5" s="34">
        <v>243</v>
      </c>
      <c r="G5" s="10">
        <v>20</v>
      </c>
      <c r="H5" s="10">
        <v>33945173</v>
      </c>
      <c r="I5" s="15">
        <f t="shared" si="0"/>
        <v>139692.06995884774</v>
      </c>
      <c r="J5" s="22">
        <v>36266.25</v>
      </c>
      <c r="K5" s="15">
        <f t="shared" si="1"/>
        <v>935.99897976769034</v>
      </c>
      <c r="L5" s="12" t="s">
        <v>211</v>
      </c>
      <c r="M5" s="12" t="s">
        <v>212</v>
      </c>
      <c r="N5" s="12"/>
      <c r="O5" s="73">
        <v>112156</v>
      </c>
      <c r="P5" s="73">
        <v>117187.54450261781</v>
      </c>
      <c r="Q5" s="73">
        <v>118022.05907172996</v>
      </c>
      <c r="R5" s="73">
        <v>126558.33191489361</v>
      </c>
      <c r="S5" s="112">
        <v>139692.06995884774</v>
      </c>
    </row>
    <row r="6" spans="1:19" ht="27" customHeight="1" x14ac:dyDescent="0.15">
      <c r="A6" s="4">
        <v>3</v>
      </c>
      <c r="B6" s="28" t="s">
        <v>141</v>
      </c>
      <c r="C6" s="18" t="s">
        <v>14</v>
      </c>
      <c r="D6" s="2" t="s">
        <v>12</v>
      </c>
      <c r="E6" s="34">
        <v>20</v>
      </c>
      <c r="F6" s="34">
        <v>284</v>
      </c>
      <c r="G6" s="10">
        <v>27</v>
      </c>
      <c r="H6" s="10">
        <v>21807680</v>
      </c>
      <c r="I6" s="15">
        <f t="shared" si="0"/>
        <v>76787.605633802814</v>
      </c>
      <c r="J6" s="22">
        <v>26535.5</v>
      </c>
      <c r="K6" s="15">
        <f t="shared" si="1"/>
        <v>821.83037817263664</v>
      </c>
      <c r="L6" s="12" t="s">
        <v>382</v>
      </c>
      <c r="M6" s="12" t="s">
        <v>383</v>
      </c>
      <c r="N6" s="12" t="s">
        <v>384</v>
      </c>
      <c r="O6" s="73">
        <v>61697</v>
      </c>
      <c r="P6" s="73">
        <v>65364.099688473521</v>
      </c>
      <c r="Q6" s="73">
        <v>66654.123867069487</v>
      </c>
      <c r="R6" s="73">
        <v>71881.524271844653</v>
      </c>
      <c r="S6" s="112">
        <v>76787.605633802814</v>
      </c>
    </row>
    <row r="7" spans="1:19" ht="27" customHeight="1" x14ac:dyDescent="0.15">
      <c r="A7" s="4">
        <v>4</v>
      </c>
      <c r="B7" s="28" t="s">
        <v>506</v>
      </c>
      <c r="C7" s="18" t="s">
        <v>15</v>
      </c>
      <c r="D7" s="2" t="s">
        <v>12</v>
      </c>
      <c r="E7" s="34">
        <v>20</v>
      </c>
      <c r="F7" s="34">
        <v>321</v>
      </c>
      <c r="G7" s="10">
        <v>28</v>
      </c>
      <c r="H7" s="10">
        <v>25723837</v>
      </c>
      <c r="I7" s="15">
        <f t="shared" si="0"/>
        <v>80136.563862928349</v>
      </c>
      <c r="J7" s="22">
        <v>26053</v>
      </c>
      <c r="K7" s="15">
        <f t="shared" si="1"/>
        <v>987.36563927378802</v>
      </c>
      <c r="L7" s="12" t="s">
        <v>487</v>
      </c>
      <c r="M7" s="12" t="s">
        <v>308</v>
      </c>
      <c r="N7" s="12" t="s">
        <v>205</v>
      </c>
      <c r="O7" s="73">
        <v>71929</v>
      </c>
      <c r="P7" s="73">
        <v>75184.530864197528</v>
      </c>
      <c r="Q7" s="73">
        <v>72727.847305389223</v>
      </c>
      <c r="R7" s="73">
        <v>76429.809815950925</v>
      </c>
      <c r="S7" s="112">
        <v>80136.563862928349</v>
      </c>
    </row>
    <row r="8" spans="1:19" ht="27" customHeight="1" x14ac:dyDescent="0.15">
      <c r="A8" s="4">
        <v>5</v>
      </c>
      <c r="B8" s="50" t="s">
        <v>145</v>
      </c>
      <c r="C8" s="44" t="s">
        <v>81</v>
      </c>
      <c r="D8" s="45" t="s">
        <v>150</v>
      </c>
      <c r="E8" s="46">
        <v>10</v>
      </c>
      <c r="F8" s="46">
        <v>24</v>
      </c>
      <c r="G8" s="47">
        <v>2</v>
      </c>
      <c r="H8" s="10">
        <v>1952927</v>
      </c>
      <c r="I8" s="48">
        <f t="shared" si="0"/>
        <v>81371.958333333328</v>
      </c>
      <c r="J8" s="22">
        <v>2175.5</v>
      </c>
      <c r="K8" s="48">
        <f t="shared" si="1"/>
        <v>897.69110549299012</v>
      </c>
      <c r="L8" s="51" t="s">
        <v>213</v>
      </c>
      <c r="M8" s="51" t="s">
        <v>215</v>
      </c>
      <c r="N8" s="51" t="s">
        <v>214</v>
      </c>
      <c r="O8" s="73"/>
      <c r="P8" s="73" t="e">
        <v>#DIV/0!</v>
      </c>
      <c r="Q8" s="73">
        <v>58145.176470588238</v>
      </c>
      <c r="R8" s="73">
        <v>77755.733333333337</v>
      </c>
      <c r="S8" s="112">
        <v>81371.958333333328</v>
      </c>
    </row>
    <row r="9" spans="1:19" s="49" customFormat="1" ht="27" customHeight="1" x14ac:dyDescent="0.15">
      <c r="A9" s="4">
        <v>6</v>
      </c>
      <c r="B9" s="28" t="s">
        <v>502</v>
      </c>
      <c r="C9" s="18" t="s">
        <v>16</v>
      </c>
      <c r="D9" s="2" t="s">
        <v>12</v>
      </c>
      <c r="E9" s="34">
        <v>20</v>
      </c>
      <c r="F9" s="34">
        <v>329</v>
      </c>
      <c r="G9" s="10">
        <v>28</v>
      </c>
      <c r="H9" s="10">
        <v>22553283</v>
      </c>
      <c r="I9" s="15">
        <f t="shared" si="0"/>
        <v>68551.012158054713</v>
      </c>
      <c r="J9" s="22">
        <v>23631.5</v>
      </c>
      <c r="K9" s="15">
        <f t="shared" si="1"/>
        <v>954.37373844233332</v>
      </c>
      <c r="L9" s="12" t="s">
        <v>310</v>
      </c>
      <c r="M9" s="12" t="s">
        <v>311</v>
      </c>
      <c r="N9" s="12" t="s">
        <v>312</v>
      </c>
      <c r="O9" s="73">
        <v>66727</v>
      </c>
      <c r="P9" s="73">
        <v>70262.395095367843</v>
      </c>
      <c r="Q9" s="73">
        <v>68052.991957104561</v>
      </c>
      <c r="R9" s="73">
        <v>68984.819628647208</v>
      </c>
      <c r="S9" s="112">
        <v>68551.012158054713</v>
      </c>
    </row>
    <row r="10" spans="1:19" ht="27" customHeight="1" x14ac:dyDescent="0.15">
      <c r="A10" s="4">
        <v>7</v>
      </c>
      <c r="B10" s="28" t="s">
        <v>142</v>
      </c>
      <c r="C10" s="18" t="s">
        <v>17</v>
      </c>
      <c r="D10" s="2" t="s">
        <v>12</v>
      </c>
      <c r="E10" s="34">
        <v>20</v>
      </c>
      <c r="F10" s="34">
        <v>247</v>
      </c>
      <c r="G10" s="10">
        <v>20</v>
      </c>
      <c r="H10" s="10">
        <v>16848724</v>
      </c>
      <c r="I10" s="15">
        <f t="shared" si="0"/>
        <v>68213.457489878536</v>
      </c>
      <c r="J10" s="22">
        <v>17965</v>
      </c>
      <c r="K10" s="15">
        <f t="shared" si="1"/>
        <v>937.86384636793764</v>
      </c>
      <c r="L10" s="12" t="s">
        <v>205</v>
      </c>
      <c r="M10" s="12" t="s">
        <v>313</v>
      </c>
      <c r="N10" s="12"/>
      <c r="O10" s="73">
        <v>56497</v>
      </c>
      <c r="P10" s="73">
        <v>63968.126923076925</v>
      </c>
      <c r="Q10" s="73">
        <v>68947.054945054944</v>
      </c>
      <c r="R10" s="73">
        <v>63449.234265734267</v>
      </c>
      <c r="S10" s="112">
        <v>68213.457489878536</v>
      </c>
    </row>
    <row r="11" spans="1:19" ht="27" customHeight="1" x14ac:dyDescent="0.15">
      <c r="A11" s="4">
        <v>8</v>
      </c>
      <c r="B11" s="28" t="s">
        <v>335</v>
      </c>
      <c r="C11" s="18" t="s">
        <v>87</v>
      </c>
      <c r="D11" s="2" t="s">
        <v>12</v>
      </c>
      <c r="E11" s="34">
        <v>14</v>
      </c>
      <c r="F11" s="34">
        <v>205</v>
      </c>
      <c r="G11" s="10">
        <v>19</v>
      </c>
      <c r="H11" s="10">
        <v>16024779</v>
      </c>
      <c r="I11" s="15">
        <f t="shared" si="0"/>
        <v>78169.653658536583</v>
      </c>
      <c r="J11" s="22">
        <v>17561.419999999998</v>
      </c>
      <c r="K11" s="15">
        <f t="shared" si="1"/>
        <v>912.49904620469192</v>
      </c>
      <c r="L11" s="21" t="s">
        <v>459</v>
      </c>
      <c r="M11" s="12" t="s">
        <v>460</v>
      </c>
      <c r="N11" s="12" t="s">
        <v>461</v>
      </c>
      <c r="O11" s="73">
        <v>41419</v>
      </c>
      <c r="P11" s="73">
        <v>74334.78125</v>
      </c>
      <c r="Q11" s="73">
        <v>80460.845454545459</v>
      </c>
      <c r="R11" s="73">
        <v>75794.338383838389</v>
      </c>
      <c r="S11" s="112">
        <v>78169.653658536583</v>
      </c>
    </row>
    <row r="12" spans="1:19" ht="27" customHeight="1" x14ac:dyDescent="0.15">
      <c r="A12" s="4">
        <v>9</v>
      </c>
      <c r="B12" s="28" t="s">
        <v>143</v>
      </c>
      <c r="C12" s="18" t="s">
        <v>90</v>
      </c>
      <c r="D12" s="2" t="s">
        <v>12</v>
      </c>
      <c r="E12" s="34">
        <v>20</v>
      </c>
      <c r="F12" s="34">
        <v>284</v>
      </c>
      <c r="G12" s="10">
        <v>24</v>
      </c>
      <c r="H12" s="10">
        <v>18046816</v>
      </c>
      <c r="I12" s="15">
        <f t="shared" si="0"/>
        <v>63545.126760563384</v>
      </c>
      <c r="J12" s="22">
        <v>19489</v>
      </c>
      <c r="K12" s="15">
        <f t="shared" si="1"/>
        <v>926.00010262199191</v>
      </c>
      <c r="L12" s="12" t="s">
        <v>385</v>
      </c>
      <c r="M12" s="12" t="s">
        <v>386</v>
      </c>
      <c r="N12" s="12" t="s">
        <v>387</v>
      </c>
      <c r="O12" s="73">
        <v>59178</v>
      </c>
      <c r="P12" s="73">
        <v>60114.62761506276</v>
      </c>
      <c r="Q12" s="73">
        <v>69490.576086956527</v>
      </c>
      <c r="R12" s="73">
        <v>65293.336065573771</v>
      </c>
      <c r="S12" s="112">
        <v>63545.126760563384</v>
      </c>
    </row>
    <row r="13" spans="1:19" ht="27" customHeight="1" x14ac:dyDescent="0.15">
      <c r="A13" s="4">
        <v>10</v>
      </c>
      <c r="B13" s="28" t="s">
        <v>144</v>
      </c>
      <c r="C13" s="18" t="s">
        <v>94</v>
      </c>
      <c r="D13" s="2" t="s">
        <v>12</v>
      </c>
      <c r="E13" s="34">
        <v>14</v>
      </c>
      <c r="F13" s="34">
        <v>130</v>
      </c>
      <c r="G13" s="10">
        <v>13</v>
      </c>
      <c r="H13" s="10">
        <v>20170825</v>
      </c>
      <c r="I13" s="15">
        <f t="shared" si="0"/>
        <v>155160.19230769231</v>
      </c>
      <c r="J13" s="22">
        <v>18413</v>
      </c>
      <c r="K13" s="15">
        <f t="shared" si="1"/>
        <v>1095.4665182208223</v>
      </c>
      <c r="L13" s="12" t="s">
        <v>317</v>
      </c>
      <c r="M13" s="12"/>
      <c r="N13" s="12"/>
      <c r="O13" s="73">
        <v>118597</v>
      </c>
      <c r="P13" s="73">
        <v>143980.261682243</v>
      </c>
      <c r="Q13" s="73">
        <v>149474.97321428571</v>
      </c>
      <c r="R13" s="73">
        <v>153514.78703703705</v>
      </c>
      <c r="S13" s="112">
        <v>155160.19230769231</v>
      </c>
    </row>
    <row r="14" spans="1:19" ht="27" customHeight="1" x14ac:dyDescent="0.15">
      <c r="A14" s="4">
        <v>11</v>
      </c>
      <c r="B14" s="28" t="s">
        <v>159</v>
      </c>
      <c r="C14" s="18" t="s">
        <v>160</v>
      </c>
      <c r="D14" s="2" t="s">
        <v>167</v>
      </c>
      <c r="E14" s="34">
        <v>20</v>
      </c>
      <c r="F14" s="34">
        <v>196</v>
      </c>
      <c r="G14" s="10">
        <v>16</v>
      </c>
      <c r="H14" s="10">
        <v>13209402</v>
      </c>
      <c r="I14" s="15">
        <f t="shared" si="0"/>
        <v>67394.908163265311</v>
      </c>
      <c r="J14" s="22">
        <v>12071.119999999999</v>
      </c>
      <c r="K14" s="15">
        <f t="shared" si="1"/>
        <v>1094.2979607526063</v>
      </c>
      <c r="L14" s="12" t="s">
        <v>496</v>
      </c>
      <c r="M14" s="12" t="s">
        <v>497</v>
      </c>
      <c r="N14" s="12"/>
      <c r="O14" s="73"/>
      <c r="P14" s="73">
        <v>57052.866666666669</v>
      </c>
      <c r="Q14" s="73">
        <v>66841.631999999998</v>
      </c>
      <c r="R14" s="73">
        <v>65144.284552845529</v>
      </c>
      <c r="S14" s="112">
        <v>67394.908163265311</v>
      </c>
    </row>
    <row r="15" spans="1:19" ht="27" customHeight="1" x14ac:dyDescent="0.15">
      <c r="A15" s="4">
        <v>12</v>
      </c>
      <c r="B15" s="28" t="s">
        <v>153</v>
      </c>
      <c r="C15" s="18" t="s">
        <v>152</v>
      </c>
      <c r="D15" s="2" t="s">
        <v>167</v>
      </c>
      <c r="E15" s="34">
        <v>10</v>
      </c>
      <c r="F15" s="34">
        <v>85</v>
      </c>
      <c r="G15" s="10">
        <v>11</v>
      </c>
      <c r="H15" s="10">
        <v>7070669</v>
      </c>
      <c r="I15" s="15">
        <f t="shared" si="0"/>
        <v>83184.341176470582</v>
      </c>
      <c r="J15" s="22">
        <v>6242</v>
      </c>
      <c r="K15" s="15">
        <f t="shared" si="1"/>
        <v>1132.7569689202178</v>
      </c>
      <c r="L15" s="12" t="s">
        <v>217</v>
      </c>
      <c r="M15" s="12" t="s">
        <v>388</v>
      </c>
      <c r="N15" s="12" t="s">
        <v>389</v>
      </c>
      <c r="O15" s="73"/>
      <c r="P15" s="73">
        <v>81175</v>
      </c>
      <c r="Q15" s="73">
        <v>80841.447368421053</v>
      </c>
      <c r="R15" s="73">
        <v>86825.972972972973</v>
      </c>
      <c r="S15" s="112">
        <v>83184.341176470582</v>
      </c>
    </row>
    <row r="16" spans="1:19" ht="27" customHeight="1" x14ac:dyDescent="0.15">
      <c r="A16" s="4">
        <v>13</v>
      </c>
      <c r="B16" s="28" t="s">
        <v>203</v>
      </c>
      <c r="C16" s="18" t="s">
        <v>204</v>
      </c>
      <c r="D16" s="2" t="s">
        <v>150</v>
      </c>
      <c r="E16" s="34">
        <v>10</v>
      </c>
      <c r="F16" s="34">
        <v>56</v>
      </c>
      <c r="G16" s="10">
        <v>5</v>
      </c>
      <c r="H16" s="10">
        <v>9535480</v>
      </c>
      <c r="I16" s="15">
        <f t="shared" si="0"/>
        <v>170276.42857142858</v>
      </c>
      <c r="J16" s="22">
        <v>10600</v>
      </c>
      <c r="K16" s="15">
        <f t="shared" si="1"/>
        <v>899.57358490566037</v>
      </c>
      <c r="L16" s="12" t="s">
        <v>478</v>
      </c>
      <c r="M16" s="12"/>
      <c r="N16" s="12"/>
      <c r="O16" s="73"/>
      <c r="P16" s="73"/>
      <c r="Q16" s="73">
        <v>164242.63888888888</v>
      </c>
      <c r="R16" s="73">
        <v>160391.91304347827</v>
      </c>
      <c r="S16" s="112">
        <v>170276.42857142858</v>
      </c>
    </row>
    <row r="17" spans="1:19" ht="27" customHeight="1" x14ac:dyDescent="0.15">
      <c r="A17" s="4">
        <v>14</v>
      </c>
      <c r="B17" s="28" t="s">
        <v>331</v>
      </c>
      <c r="C17" s="18" t="s">
        <v>202</v>
      </c>
      <c r="D17" s="2" t="s">
        <v>150</v>
      </c>
      <c r="E17" s="34">
        <v>20</v>
      </c>
      <c r="F17" s="34">
        <v>207</v>
      </c>
      <c r="G17" s="10">
        <v>18</v>
      </c>
      <c r="H17" s="10">
        <v>14853514</v>
      </c>
      <c r="I17" s="15">
        <f t="shared" si="0"/>
        <v>71756.106280193242</v>
      </c>
      <c r="J17" s="22">
        <v>15852</v>
      </c>
      <c r="K17" s="15">
        <f t="shared" si="1"/>
        <v>937.01198586929092</v>
      </c>
      <c r="L17" s="12" t="s">
        <v>432</v>
      </c>
      <c r="M17" s="12" t="s">
        <v>259</v>
      </c>
      <c r="N17" s="12"/>
      <c r="O17" s="73"/>
      <c r="P17" s="73"/>
      <c r="Q17" s="73">
        <v>48735</v>
      </c>
      <c r="R17" s="73">
        <v>65926.448275862072</v>
      </c>
      <c r="S17" s="112">
        <v>71756.106280193242</v>
      </c>
    </row>
    <row r="18" spans="1:19" ht="27" customHeight="1" x14ac:dyDescent="0.15">
      <c r="A18" s="4">
        <v>15</v>
      </c>
      <c r="B18" s="28" t="s">
        <v>336</v>
      </c>
      <c r="C18" s="18" t="s">
        <v>76</v>
      </c>
      <c r="D18" s="2" t="s">
        <v>12</v>
      </c>
      <c r="E18" s="34">
        <v>10</v>
      </c>
      <c r="F18" s="34">
        <v>56</v>
      </c>
      <c r="G18" s="10">
        <v>5</v>
      </c>
      <c r="H18" s="10">
        <v>3692159</v>
      </c>
      <c r="I18" s="15">
        <f t="shared" si="0"/>
        <v>65931.41071428571</v>
      </c>
      <c r="J18" s="22">
        <v>4130.9000000000005</v>
      </c>
      <c r="K18" s="15">
        <f t="shared" si="1"/>
        <v>893.7904572853372</v>
      </c>
      <c r="L18" s="12" t="s">
        <v>390</v>
      </c>
      <c r="M18" s="12"/>
      <c r="N18" s="21"/>
      <c r="O18" s="73">
        <v>61061</v>
      </c>
      <c r="P18" s="98">
        <v>64150.528301886792</v>
      </c>
      <c r="Q18" s="99">
        <v>61133</v>
      </c>
      <c r="R18" s="73">
        <v>63776.533333333333</v>
      </c>
      <c r="S18" s="112">
        <v>65931.41071428571</v>
      </c>
    </row>
    <row r="19" spans="1:19" ht="27" customHeight="1" x14ac:dyDescent="0.15">
      <c r="A19" s="4">
        <v>16</v>
      </c>
      <c r="B19" s="97" t="s">
        <v>354</v>
      </c>
      <c r="C19" s="23" t="s">
        <v>355</v>
      </c>
      <c r="D19" s="2" t="s">
        <v>150</v>
      </c>
      <c r="E19" s="34">
        <v>20</v>
      </c>
      <c r="F19" s="34">
        <v>32</v>
      </c>
      <c r="G19" s="10">
        <v>6</v>
      </c>
      <c r="H19" s="10">
        <v>1808449</v>
      </c>
      <c r="I19" s="15">
        <f t="shared" si="0"/>
        <v>56514.03125</v>
      </c>
      <c r="J19" s="22">
        <v>1988.7</v>
      </c>
      <c r="K19" s="15">
        <f t="shared" si="1"/>
        <v>909.36239754613564</v>
      </c>
      <c r="L19" s="12" t="s">
        <v>391</v>
      </c>
      <c r="M19" s="12"/>
      <c r="N19" s="12"/>
      <c r="O19" s="71"/>
      <c r="P19" s="73"/>
      <c r="Q19" s="100"/>
      <c r="R19" s="64"/>
      <c r="S19" s="112">
        <v>56514.03125</v>
      </c>
    </row>
    <row r="20" spans="1:19" ht="27" customHeight="1" x14ac:dyDescent="0.15">
      <c r="A20" s="4">
        <v>17</v>
      </c>
      <c r="B20" s="97" t="s">
        <v>356</v>
      </c>
      <c r="C20" s="85" t="s">
        <v>357</v>
      </c>
      <c r="D20" s="2" t="s">
        <v>150</v>
      </c>
      <c r="E20" s="34">
        <v>20</v>
      </c>
      <c r="F20" s="34">
        <v>46</v>
      </c>
      <c r="G20" s="10">
        <v>5</v>
      </c>
      <c r="H20" s="10">
        <v>2481054</v>
      </c>
      <c r="I20" s="15">
        <f t="shared" si="0"/>
        <v>53935.956521739128</v>
      </c>
      <c r="J20" s="22">
        <v>2877.5</v>
      </c>
      <c r="K20" s="15">
        <f t="shared" si="1"/>
        <v>862.22554300608169</v>
      </c>
      <c r="L20" s="12" t="s">
        <v>473</v>
      </c>
      <c r="M20" s="12" t="s">
        <v>205</v>
      </c>
      <c r="N20" s="12" t="s">
        <v>250</v>
      </c>
      <c r="O20" s="71"/>
      <c r="P20" s="73"/>
      <c r="Q20" s="100"/>
      <c r="R20" s="64"/>
      <c r="S20" s="112">
        <v>53935.956521739128</v>
      </c>
    </row>
    <row r="21" spans="1:19" ht="27" customHeight="1" x14ac:dyDescent="0.15">
      <c r="A21" s="4">
        <v>18</v>
      </c>
      <c r="B21" s="97" t="s">
        <v>358</v>
      </c>
      <c r="C21" s="18" t="s">
        <v>359</v>
      </c>
      <c r="D21" s="2" t="s">
        <v>150</v>
      </c>
      <c r="E21" s="34"/>
      <c r="F21" s="34"/>
      <c r="G21" s="10"/>
      <c r="H21" s="10"/>
      <c r="I21" s="15" t="e">
        <f t="shared" si="0"/>
        <v>#DIV/0!</v>
      </c>
      <c r="J21" s="22"/>
      <c r="K21" s="15" t="e">
        <f t="shared" si="1"/>
        <v>#DIV/0!</v>
      </c>
      <c r="L21" s="12"/>
      <c r="M21" s="12"/>
      <c r="N21" s="12"/>
      <c r="O21" s="71"/>
      <c r="P21" s="73"/>
      <c r="Q21" s="100"/>
      <c r="R21" s="64"/>
      <c r="S21" s="112" t="e">
        <v>#DIV/0!</v>
      </c>
    </row>
    <row r="22" spans="1:19" ht="27" customHeight="1" x14ac:dyDescent="0.15">
      <c r="A22" s="4">
        <v>19</v>
      </c>
      <c r="B22" s="28" t="s">
        <v>95</v>
      </c>
      <c r="C22" s="18" t="s">
        <v>18</v>
      </c>
      <c r="D22" s="2" t="s">
        <v>19</v>
      </c>
      <c r="E22" s="34">
        <v>80</v>
      </c>
      <c r="F22" s="34">
        <v>725</v>
      </c>
      <c r="G22" s="10">
        <v>61</v>
      </c>
      <c r="H22" s="10">
        <v>150028024</v>
      </c>
      <c r="I22" s="15">
        <f t="shared" si="0"/>
        <v>206935.20551724138</v>
      </c>
      <c r="J22" s="22">
        <v>104011</v>
      </c>
      <c r="K22" s="15">
        <f t="shared" si="1"/>
        <v>1442.4245897068579</v>
      </c>
      <c r="L22" s="12" t="s">
        <v>252</v>
      </c>
      <c r="M22" s="12" t="s">
        <v>253</v>
      </c>
      <c r="N22" s="12" t="s">
        <v>421</v>
      </c>
      <c r="O22" s="73">
        <v>212623</v>
      </c>
      <c r="P22" s="56">
        <v>206101.69924812031</v>
      </c>
      <c r="Q22" s="73">
        <v>204247.21341463414</v>
      </c>
      <c r="R22" s="73">
        <v>205352.56133333335</v>
      </c>
      <c r="S22" s="112">
        <v>206935.20551724138</v>
      </c>
    </row>
    <row r="23" spans="1:19" ht="27" customHeight="1" x14ac:dyDescent="0.15">
      <c r="A23" s="4">
        <v>20</v>
      </c>
      <c r="B23" s="28" t="s">
        <v>96</v>
      </c>
      <c r="C23" s="18" t="s">
        <v>20</v>
      </c>
      <c r="D23" s="2" t="s">
        <v>19</v>
      </c>
      <c r="E23" s="34">
        <v>20</v>
      </c>
      <c r="F23" s="34">
        <v>247</v>
      </c>
      <c r="G23" s="10">
        <v>20</v>
      </c>
      <c r="H23" s="10">
        <v>31003140</v>
      </c>
      <c r="I23" s="15">
        <f t="shared" si="0"/>
        <v>125518.78542510122</v>
      </c>
      <c r="J23" s="22">
        <v>32937.75</v>
      </c>
      <c r="K23" s="15">
        <f t="shared" si="1"/>
        <v>941.26465833276404</v>
      </c>
      <c r="L23" s="12" t="s">
        <v>212</v>
      </c>
      <c r="M23" s="12"/>
      <c r="N23" s="12"/>
      <c r="O23" s="73">
        <v>115985</v>
      </c>
      <c r="P23" s="73">
        <v>122990.66108786612</v>
      </c>
      <c r="Q23" s="73">
        <v>121476.23206751054</v>
      </c>
      <c r="R23" s="73">
        <v>123767.90399999999</v>
      </c>
      <c r="S23" s="112">
        <v>125518.78542510122</v>
      </c>
    </row>
    <row r="24" spans="1:19" ht="27" customHeight="1" x14ac:dyDescent="0.15">
      <c r="A24" s="4">
        <v>21</v>
      </c>
      <c r="B24" s="28" t="s">
        <v>324</v>
      </c>
      <c r="C24" s="18" t="s">
        <v>325</v>
      </c>
      <c r="D24" s="2" t="s">
        <v>19</v>
      </c>
      <c r="E24" s="34">
        <v>20</v>
      </c>
      <c r="F24" s="34">
        <v>113</v>
      </c>
      <c r="G24" s="10">
        <v>10</v>
      </c>
      <c r="H24" s="10">
        <v>7779622</v>
      </c>
      <c r="I24" s="15">
        <f t="shared" si="0"/>
        <v>68846.212389380526</v>
      </c>
      <c r="J24" s="22">
        <v>8334</v>
      </c>
      <c r="K24" s="15">
        <f t="shared" si="1"/>
        <v>933.47996160307173</v>
      </c>
      <c r="L24" s="12" t="s">
        <v>489</v>
      </c>
      <c r="M24" s="12" t="s">
        <v>488</v>
      </c>
      <c r="N24" s="12"/>
      <c r="O24" s="73"/>
      <c r="P24" s="73"/>
      <c r="R24" s="64">
        <v>62629.5</v>
      </c>
      <c r="S24" s="112">
        <v>68846.212389380526</v>
      </c>
    </row>
    <row r="25" spans="1:19" ht="27" customHeight="1" x14ac:dyDescent="0.15">
      <c r="A25" s="4">
        <v>22</v>
      </c>
      <c r="B25" s="28" t="s">
        <v>302</v>
      </c>
      <c r="C25" s="18" t="s">
        <v>303</v>
      </c>
      <c r="D25" s="2" t="s">
        <v>166</v>
      </c>
      <c r="E25" s="34">
        <v>10</v>
      </c>
      <c r="F25" s="34">
        <v>60</v>
      </c>
      <c r="G25" s="10">
        <v>9</v>
      </c>
      <c r="H25" s="10">
        <v>3991439</v>
      </c>
      <c r="I25" s="15">
        <f t="shared" si="0"/>
        <v>66523.983333333337</v>
      </c>
      <c r="J25" s="22">
        <v>3925.8</v>
      </c>
      <c r="K25" s="15">
        <f t="shared" si="1"/>
        <v>1016.719904223343</v>
      </c>
      <c r="L25" s="12" t="s">
        <v>381</v>
      </c>
      <c r="M25" s="12" t="s">
        <v>206</v>
      </c>
      <c r="N25" s="12" t="s">
        <v>286</v>
      </c>
      <c r="O25" s="73"/>
      <c r="P25" s="73"/>
      <c r="Q25" s="73"/>
      <c r="R25" s="73">
        <v>70993</v>
      </c>
      <c r="S25" s="112">
        <v>66523.983333333337</v>
      </c>
    </row>
    <row r="26" spans="1:19" ht="27" customHeight="1" x14ac:dyDescent="0.15">
      <c r="A26" s="4">
        <v>23</v>
      </c>
      <c r="B26" s="28" t="s">
        <v>332</v>
      </c>
      <c r="C26" s="18" t="s">
        <v>298</v>
      </c>
      <c r="D26" s="2" t="s">
        <v>297</v>
      </c>
      <c r="E26" s="34">
        <v>6</v>
      </c>
      <c r="F26" s="34">
        <v>12</v>
      </c>
      <c r="G26" s="10">
        <v>1</v>
      </c>
      <c r="H26" s="10">
        <v>868368</v>
      </c>
      <c r="I26" s="15">
        <f t="shared" si="0"/>
        <v>72364</v>
      </c>
      <c r="J26" s="22">
        <v>966</v>
      </c>
      <c r="K26" s="15">
        <f t="shared" si="1"/>
        <v>898.93167701863354</v>
      </c>
      <c r="L26" s="12" t="s">
        <v>450</v>
      </c>
      <c r="M26" s="12"/>
      <c r="N26" s="12"/>
      <c r="O26" s="73"/>
      <c r="P26" s="73"/>
      <c r="Q26" s="73"/>
      <c r="R26" s="73">
        <v>65980.25</v>
      </c>
      <c r="S26" s="112">
        <v>72364</v>
      </c>
    </row>
    <row r="27" spans="1:19" ht="27" customHeight="1" x14ac:dyDescent="0.15">
      <c r="A27" s="4">
        <v>24</v>
      </c>
      <c r="B27" s="28" t="s">
        <v>97</v>
      </c>
      <c r="C27" s="18" t="s">
        <v>21</v>
      </c>
      <c r="D27" s="2" t="s">
        <v>22</v>
      </c>
      <c r="E27" s="34">
        <v>40</v>
      </c>
      <c r="F27" s="34">
        <v>364</v>
      </c>
      <c r="G27" s="10">
        <v>32</v>
      </c>
      <c r="H27" s="10">
        <v>30657108</v>
      </c>
      <c r="I27" s="15">
        <f t="shared" si="0"/>
        <v>84222.824175824178</v>
      </c>
      <c r="J27" s="22">
        <v>32711</v>
      </c>
      <c r="K27" s="15">
        <f t="shared" si="1"/>
        <v>937.21096878725814</v>
      </c>
      <c r="L27" s="12" t="s">
        <v>318</v>
      </c>
      <c r="M27" s="12" t="s">
        <v>206</v>
      </c>
      <c r="N27" s="12"/>
      <c r="O27" s="73">
        <v>77149</v>
      </c>
      <c r="P27" s="73">
        <v>79553.036281179142</v>
      </c>
      <c r="Q27" s="73">
        <v>81049.439024390245</v>
      </c>
      <c r="R27" s="73">
        <v>82495.478609625672</v>
      </c>
      <c r="S27" s="112">
        <v>84222.824175824178</v>
      </c>
    </row>
    <row r="28" spans="1:19" ht="27" customHeight="1" x14ac:dyDescent="0.15">
      <c r="A28" s="4">
        <v>25</v>
      </c>
      <c r="B28" s="28" t="s">
        <v>161</v>
      </c>
      <c r="C28" s="18" t="s">
        <v>162</v>
      </c>
      <c r="D28" s="2" t="s">
        <v>171</v>
      </c>
      <c r="E28" s="34">
        <v>20</v>
      </c>
      <c r="F28" s="34">
        <v>279</v>
      </c>
      <c r="G28" s="10">
        <v>22</v>
      </c>
      <c r="H28" s="10">
        <v>17872557</v>
      </c>
      <c r="I28" s="15">
        <f t="shared" si="0"/>
        <v>64059.344086021505</v>
      </c>
      <c r="J28" s="22">
        <v>19957.800000000003</v>
      </c>
      <c r="K28" s="15">
        <f t="shared" si="1"/>
        <v>895.51739169647942</v>
      </c>
      <c r="L28" s="12" t="s">
        <v>219</v>
      </c>
      <c r="M28" s="12" t="s">
        <v>220</v>
      </c>
      <c r="N28" s="12" t="s">
        <v>392</v>
      </c>
      <c r="O28" s="73"/>
      <c r="P28" s="73">
        <v>71273.527027027027</v>
      </c>
      <c r="Q28" s="73">
        <v>67208</v>
      </c>
      <c r="R28" s="73">
        <v>66699.529411764699</v>
      </c>
      <c r="S28" s="112">
        <v>64059.344086021505</v>
      </c>
    </row>
    <row r="29" spans="1:19" ht="27" customHeight="1" x14ac:dyDescent="0.15">
      <c r="A29" s="4">
        <v>26</v>
      </c>
      <c r="B29" s="28" t="s">
        <v>98</v>
      </c>
      <c r="C29" s="18" t="s">
        <v>23</v>
      </c>
      <c r="D29" s="2" t="s">
        <v>22</v>
      </c>
      <c r="E29" s="34">
        <v>20</v>
      </c>
      <c r="F29" s="34">
        <v>307</v>
      </c>
      <c r="G29" s="10">
        <v>26</v>
      </c>
      <c r="H29" s="10">
        <v>22577762</v>
      </c>
      <c r="I29" s="15">
        <f t="shared" si="0"/>
        <v>73543.198697068408</v>
      </c>
      <c r="J29" s="22">
        <v>25211.5</v>
      </c>
      <c r="K29" s="15">
        <f t="shared" si="1"/>
        <v>895.53426015905438</v>
      </c>
      <c r="L29" s="12" t="s">
        <v>221</v>
      </c>
      <c r="M29" s="12" t="s">
        <v>222</v>
      </c>
      <c r="N29" s="12" t="s">
        <v>223</v>
      </c>
      <c r="O29" s="73">
        <v>47324</v>
      </c>
      <c r="P29" s="73">
        <v>67007.85877862596</v>
      </c>
      <c r="Q29" s="73">
        <v>67755</v>
      </c>
      <c r="R29" s="73">
        <v>70320.578034682083</v>
      </c>
      <c r="S29" s="112">
        <v>73543.198697068408</v>
      </c>
    </row>
    <row r="30" spans="1:19" ht="27" customHeight="1" x14ac:dyDescent="0.15">
      <c r="A30" s="4">
        <v>27</v>
      </c>
      <c r="B30" s="28" t="s">
        <v>505</v>
      </c>
      <c r="C30" s="18" t="s">
        <v>24</v>
      </c>
      <c r="D30" s="2" t="s">
        <v>22</v>
      </c>
      <c r="E30" s="34">
        <v>20</v>
      </c>
      <c r="F30" s="34">
        <v>362</v>
      </c>
      <c r="G30" s="10">
        <v>25</v>
      </c>
      <c r="H30" s="10">
        <v>27006659</v>
      </c>
      <c r="I30" s="15">
        <f t="shared" si="0"/>
        <v>74604.030386740327</v>
      </c>
      <c r="J30" s="22">
        <v>28622.5</v>
      </c>
      <c r="K30" s="15">
        <f t="shared" si="1"/>
        <v>943.54647567473137</v>
      </c>
      <c r="L30" s="12" t="s">
        <v>484</v>
      </c>
      <c r="M30" s="12" t="s">
        <v>485</v>
      </c>
      <c r="N30" s="12" t="s">
        <v>486</v>
      </c>
      <c r="O30" s="73">
        <v>69153</v>
      </c>
      <c r="P30" s="73">
        <v>71023.870175438598</v>
      </c>
      <c r="Q30" s="73">
        <v>76477.711920529808</v>
      </c>
      <c r="R30" s="73">
        <v>76790.93883792049</v>
      </c>
      <c r="S30" s="112">
        <v>74604.030386740327</v>
      </c>
    </row>
    <row r="31" spans="1:19" ht="27" customHeight="1" x14ac:dyDescent="0.15">
      <c r="A31" s="4">
        <v>28</v>
      </c>
      <c r="B31" s="28" t="s">
        <v>99</v>
      </c>
      <c r="C31" s="18" t="s">
        <v>25</v>
      </c>
      <c r="D31" s="2" t="s">
        <v>22</v>
      </c>
      <c r="E31" s="34">
        <v>20</v>
      </c>
      <c r="F31" s="34">
        <v>414</v>
      </c>
      <c r="G31" s="10">
        <v>35</v>
      </c>
      <c r="H31" s="10">
        <v>30030410</v>
      </c>
      <c r="I31" s="15">
        <f t="shared" si="0"/>
        <v>72537.222222222219</v>
      </c>
      <c r="J31" s="22">
        <v>33554.75</v>
      </c>
      <c r="K31" s="15">
        <f t="shared" si="1"/>
        <v>894.96747852390502</v>
      </c>
      <c r="L31" s="12" t="s">
        <v>393</v>
      </c>
      <c r="M31" s="12" t="s">
        <v>394</v>
      </c>
      <c r="N31" s="12" t="s">
        <v>395</v>
      </c>
      <c r="O31" s="73">
        <v>64489</v>
      </c>
      <c r="P31" s="73">
        <v>61252.206349206346</v>
      </c>
      <c r="Q31" s="73">
        <v>66484.815165876775</v>
      </c>
      <c r="R31" s="73">
        <v>68023.565315315311</v>
      </c>
      <c r="S31" s="112">
        <v>72537.222222222219</v>
      </c>
    </row>
    <row r="32" spans="1:19" ht="27" customHeight="1" x14ac:dyDescent="0.15">
      <c r="A32" s="4">
        <v>29</v>
      </c>
      <c r="B32" s="28" t="s">
        <v>100</v>
      </c>
      <c r="C32" s="18" t="s">
        <v>26</v>
      </c>
      <c r="D32" s="2" t="s">
        <v>22</v>
      </c>
      <c r="E32" s="34">
        <v>20</v>
      </c>
      <c r="F32" s="34">
        <v>363</v>
      </c>
      <c r="G32" s="10">
        <v>30</v>
      </c>
      <c r="H32" s="10">
        <v>22618553</v>
      </c>
      <c r="I32" s="15">
        <f t="shared" si="0"/>
        <v>62310.063360881541</v>
      </c>
      <c r="J32" s="22">
        <v>25291.5</v>
      </c>
      <c r="K32" s="15">
        <f t="shared" si="1"/>
        <v>894.31441393353498</v>
      </c>
      <c r="L32" s="12" t="s">
        <v>228</v>
      </c>
      <c r="M32" s="12" t="s">
        <v>393</v>
      </c>
      <c r="N32" s="12" t="s">
        <v>396</v>
      </c>
      <c r="O32" s="73">
        <v>59733</v>
      </c>
      <c r="P32" s="73">
        <v>54015.369109947642</v>
      </c>
      <c r="Q32" s="73">
        <v>58883.238095238092</v>
      </c>
      <c r="R32" s="73">
        <v>57572.387012987012</v>
      </c>
      <c r="S32" s="112">
        <v>62310.063360881541</v>
      </c>
    </row>
    <row r="33" spans="1:19" ht="27" customHeight="1" x14ac:dyDescent="0.15">
      <c r="A33" s="4">
        <v>30</v>
      </c>
      <c r="B33" s="28" t="s">
        <v>101</v>
      </c>
      <c r="C33" s="19" t="s">
        <v>27</v>
      </c>
      <c r="D33" s="2" t="s">
        <v>22</v>
      </c>
      <c r="E33" s="34">
        <v>15</v>
      </c>
      <c r="F33" s="34">
        <v>171</v>
      </c>
      <c r="G33" s="10">
        <v>13</v>
      </c>
      <c r="H33" s="10">
        <v>11737306</v>
      </c>
      <c r="I33" s="15">
        <f t="shared" si="0"/>
        <v>68639.216374269003</v>
      </c>
      <c r="J33" s="22">
        <v>13044.5</v>
      </c>
      <c r="K33" s="15">
        <f t="shared" si="1"/>
        <v>899.7896431446203</v>
      </c>
      <c r="L33" s="12" t="s">
        <v>397</v>
      </c>
      <c r="M33" s="12" t="s">
        <v>398</v>
      </c>
      <c r="N33" s="12"/>
      <c r="O33" s="73">
        <v>62826</v>
      </c>
      <c r="P33" s="73">
        <v>58365.703703703701</v>
      </c>
      <c r="Q33" s="73">
        <v>59359.485714285714</v>
      </c>
      <c r="R33" s="73">
        <v>59159.774193548386</v>
      </c>
      <c r="S33" s="112">
        <v>68639.216374269003</v>
      </c>
    </row>
    <row r="34" spans="1:19" ht="27" customHeight="1" x14ac:dyDescent="0.15">
      <c r="A34" s="4">
        <v>31</v>
      </c>
      <c r="B34" s="28" t="s">
        <v>102</v>
      </c>
      <c r="C34" s="19" t="s">
        <v>89</v>
      </c>
      <c r="D34" s="2" t="s">
        <v>22</v>
      </c>
      <c r="E34" s="34">
        <v>10</v>
      </c>
      <c r="F34" s="34">
        <v>36</v>
      </c>
      <c r="G34" s="10">
        <v>2</v>
      </c>
      <c r="H34" s="10">
        <v>2949399</v>
      </c>
      <c r="I34" s="15">
        <f t="shared" si="0"/>
        <v>81927.75</v>
      </c>
      <c r="J34" s="22">
        <v>2419</v>
      </c>
      <c r="K34" s="15">
        <f t="shared" si="1"/>
        <v>1219.2637453493178</v>
      </c>
      <c r="L34" s="12" t="s">
        <v>226</v>
      </c>
      <c r="M34" s="12" t="s">
        <v>469</v>
      </c>
      <c r="N34" s="12" t="s">
        <v>227</v>
      </c>
      <c r="O34" s="73">
        <v>67815</v>
      </c>
      <c r="P34" s="73">
        <v>60745.428571428572</v>
      </c>
      <c r="Q34" s="73">
        <v>63704.092592592591</v>
      </c>
      <c r="R34" s="73">
        <v>71890.034482758623</v>
      </c>
      <c r="S34" s="112">
        <v>81927.75</v>
      </c>
    </row>
    <row r="35" spans="1:19" ht="27" customHeight="1" x14ac:dyDescent="0.15">
      <c r="A35" s="4">
        <v>32</v>
      </c>
      <c r="B35" s="97" t="s">
        <v>360</v>
      </c>
      <c r="C35" s="19" t="s">
        <v>361</v>
      </c>
      <c r="D35" s="2" t="s">
        <v>22</v>
      </c>
      <c r="E35" s="34">
        <v>14</v>
      </c>
      <c r="F35" s="34">
        <v>80</v>
      </c>
      <c r="G35" s="10">
        <v>11</v>
      </c>
      <c r="H35" s="10">
        <v>5752703</v>
      </c>
      <c r="I35" s="15">
        <f t="shared" ref="I35:I56" si="2">H35/F35</f>
        <v>71908.787500000006</v>
      </c>
      <c r="J35" s="22">
        <v>6374</v>
      </c>
      <c r="K35" s="15">
        <f t="shared" ref="K35:K56" si="3">H35/J35</f>
        <v>902.52635707561967</v>
      </c>
      <c r="L35" s="12" t="s">
        <v>219</v>
      </c>
      <c r="M35" s="12" t="s">
        <v>249</v>
      </c>
      <c r="N35" s="12"/>
      <c r="O35" s="73"/>
      <c r="P35" s="73"/>
      <c r="Q35" s="73"/>
      <c r="R35" s="64"/>
      <c r="S35" s="112">
        <v>71908.787500000006</v>
      </c>
    </row>
    <row r="36" spans="1:19" ht="27" customHeight="1" x14ac:dyDescent="0.15">
      <c r="A36" s="4">
        <v>33</v>
      </c>
      <c r="B36" s="28" t="s">
        <v>103</v>
      </c>
      <c r="C36" s="19" t="s">
        <v>83</v>
      </c>
      <c r="D36" s="2" t="s">
        <v>84</v>
      </c>
      <c r="E36" s="34">
        <v>20</v>
      </c>
      <c r="F36" s="34">
        <v>201</v>
      </c>
      <c r="G36" s="10">
        <v>20</v>
      </c>
      <c r="H36" s="10">
        <v>13894076</v>
      </c>
      <c r="I36" s="15">
        <f t="shared" si="2"/>
        <v>69124.756218905473</v>
      </c>
      <c r="J36" s="22">
        <v>14906.5</v>
      </c>
      <c r="K36" s="15">
        <f t="shared" si="3"/>
        <v>932.08170932143696</v>
      </c>
      <c r="L36" s="12" t="s">
        <v>456</v>
      </c>
      <c r="M36" s="12" t="s">
        <v>457</v>
      </c>
      <c r="N36" s="12" t="s">
        <v>337</v>
      </c>
      <c r="O36" s="73">
        <v>61090</v>
      </c>
      <c r="P36" s="73">
        <v>60477.178807947021</v>
      </c>
      <c r="Q36" s="73">
        <v>63284.156565656565</v>
      </c>
      <c r="R36" s="73">
        <v>70427.838862559249</v>
      </c>
      <c r="S36" s="112">
        <v>69124.756218905473</v>
      </c>
    </row>
    <row r="37" spans="1:19" ht="27" customHeight="1" x14ac:dyDescent="0.15">
      <c r="A37" s="4">
        <v>34</v>
      </c>
      <c r="B37" s="28" t="s">
        <v>104</v>
      </c>
      <c r="C37" s="18" t="s">
        <v>28</v>
      </c>
      <c r="D37" s="2" t="s">
        <v>29</v>
      </c>
      <c r="E37" s="34">
        <v>10</v>
      </c>
      <c r="F37" s="34">
        <v>48</v>
      </c>
      <c r="G37" s="10">
        <v>4</v>
      </c>
      <c r="H37" s="10">
        <v>4512665</v>
      </c>
      <c r="I37" s="15">
        <f t="shared" si="2"/>
        <v>94013.854166666672</v>
      </c>
      <c r="J37" s="22">
        <v>4684</v>
      </c>
      <c r="K37" s="15">
        <f t="shared" si="3"/>
        <v>963.42122117847998</v>
      </c>
      <c r="L37" s="12" t="s">
        <v>276</v>
      </c>
      <c r="M37" s="52" t="s">
        <v>277</v>
      </c>
      <c r="N37" s="21" t="s">
        <v>437</v>
      </c>
      <c r="O37" s="73">
        <v>84711</v>
      </c>
      <c r="P37" s="73">
        <v>82199.552238805976</v>
      </c>
      <c r="Q37" s="73">
        <v>88057.942307692312</v>
      </c>
      <c r="R37" s="73">
        <v>92463.1875</v>
      </c>
      <c r="S37" s="112">
        <v>94013.854166666672</v>
      </c>
    </row>
    <row r="38" spans="1:19" ht="27" customHeight="1" x14ac:dyDescent="0.15">
      <c r="A38" s="4">
        <v>35</v>
      </c>
      <c r="B38" s="28" t="s">
        <v>503</v>
      </c>
      <c r="C38" s="18" t="s">
        <v>30</v>
      </c>
      <c r="D38" s="2" t="s">
        <v>29</v>
      </c>
      <c r="E38" s="34">
        <v>20</v>
      </c>
      <c r="F38" s="34">
        <v>240</v>
      </c>
      <c r="G38" s="10">
        <v>25</v>
      </c>
      <c r="H38" s="10">
        <v>16923793</v>
      </c>
      <c r="I38" s="15">
        <f t="shared" si="2"/>
        <v>70515.804166666669</v>
      </c>
      <c r="J38" s="22">
        <v>17860.75</v>
      </c>
      <c r="K38" s="15">
        <f t="shared" si="3"/>
        <v>947.54100471704714</v>
      </c>
      <c r="L38" s="12" t="s">
        <v>208</v>
      </c>
      <c r="M38" s="12" t="s">
        <v>275</v>
      </c>
      <c r="N38" s="21"/>
      <c r="O38" s="73">
        <v>67871</v>
      </c>
      <c r="P38" s="73">
        <v>65496.119047619046</v>
      </c>
      <c r="Q38" s="73">
        <v>68685.658536585368</v>
      </c>
      <c r="R38" s="73">
        <v>70377.608510638296</v>
      </c>
      <c r="S38" s="112">
        <v>70515.804166666669</v>
      </c>
    </row>
    <row r="39" spans="1:19" ht="27" customHeight="1" x14ac:dyDescent="0.15">
      <c r="A39" s="4">
        <v>36</v>
      </c>
      <c r="B39" s="28" t="s">
        <v>501</v>
      </c>
      <c r="C39" s="18" t="s">
        <v>31</v>
      </c>
      <c r="D39" s="2" t="s">
        <v>29</v>
      </c>
      <c r="E39" s="34">
        <v>20</v>
      </c>
      <c r="F39" s="34">
        <v>238</v>
      </c>
      <c r="G39" s="10">
        <v>20</v>
      </c>
      <c r="H39" s="10">
        <v>15502853</v>
      </c>
      <c r="I39" s="15">
        <f t="shared" si="2"/>
        <v>65138.037815126052</v>
      </c>
      <c r="J39" s="22">
        <v>16534.75</v>
      </c>
      <c r="K39" s="15">
        <f t="shared" si="3"/>
        <v>937.59222244061743</v>
      </c>
      <c r="L39" s="12" t="s">
        <v>481</v>
      </c>
      <c r="M39" s="12" t="s">
        <v>480</v>
      </c>
      <c r="N39" s="12" t="s">
        <v>479</v>
      </c>
      <c r="O39" s="73">
        <v>77036</v>
      </c>
      <c r="P39" s="73">
        <v>78231.987288135599</v>
      </c>
      <c r="Q39" s="73">
        <v>76594.100917431191</v>
      </c>
      <c r="R39" s="73">
        <v>72358.175609756101</v>
      </c>
      <c r="S39" s="112">
        <v>65138.037815126052</v>
      </c>
    </row>
    <row r="40" spans="1:19" s="68" customFormat="1" ht="27" customHeight="1" x14ac:dyDescent="0.15">
      <c r="A40" s="4">
        <v>37</v>
      </c>
      <c r="B40" s="28" t="s">
        <v>146</v>
      </c>
      <c r="C40" s="18" t="s">
        <v>32</v>
      </c>
      <c r="D40" s="2" t="s">
        <v>29</v>
      </c>
      <c r="E40" s="34">
        <v>20</v>
      </c>
      <c r="F40" s="34">
        <v>238</v>
      </c>
      <c r="G40" s="10">
        <v>20</v>
      </c>
      <c r="H40" s="10">
        <v>16322615</v>
      </c>
      <c r="I40" s="15">
        <f t="shared" si="2"/>
        <v>68582.415966386558</v>
      </c>
      <c r="J40" s="22">
        <v>17581.75</v>
      </c>
      <c r="K40" s="15">
        <f t="shared" si="3"/>
        <v>928.38397770415349</v>
      </c>
      <c r="L40" s="12" t="s">
        <v>278</v>
      </c>
      <c r="M40" s="12" t="s">
        <v>476</v>
      </c>
      <c r="N40" s="12" t="s">
        <v>477</v>
      </c>
      <c r="O40" s="73">
        <v>59090</v>
      </c>
      <c r="P40" s="73">
        <v>57502.177358490568</v>
      </c>
      <c r="Q40" s="67">
        <v>63064</v>
      </c>
      <c r="R40" s="67">
        <v>62516.189830508476</v>
      </c>
      <c r="S40" s="112">
        <v>68582.415966386558</v>
      </c>
    </row>
    <row r="41" spans="1:19" ht="27" customHeight="1" x14ac:dyDescent="0.15">
      <c r="A41" s="4">
        <v>38</v>
      </c>
      <c r="B41" s="28" t="s">
        <v>154</v>
      </c>
      <c r="C41" s="18" t="s">
        <v>155</v>
      </c>
      <c r="D41" s="2" t="s">
        <v>168</v>
      </c>
      <c r="E41" s="34">
        <v>10</v>
      </c>
      <c r="F41" s="34">
        <v>24</v>
      </c>
      <c r="G41" s="10">
        <v>2</v>
      </c>
      <c r="H41" s="10">
        <v>2123271</v>
      </c>
      <c r="I41" s="15">
        <f t="shared" si="2"/>
        <v>88469.625</v>
      </c>
      <c r="J41" s="22">
        <v>2328</v>
      </c>
      <c r="K41" s="15">
        <f t="shared" si="3"/>
        <v>912.05798969072168</v>
      </c>
      <c r="L41" s="12" t="s">
        <v>281</v>
      </c>
      <c r="M41" s="12" t="s">
        <v>280</v>
      </c>
      <c r="N41" s="12" t="s">
        <v>279</v>
      </c>
      <c r="O41" s="73"/>
      <c r="P41" s="73">
        <v>71155.833333333328</v>
      </c>
      <c r="Q41" s="73">
        <v>78796</v>
      </c>
      <c r="R41" s="73">
        <v>81680.875</v>
      </c>
      <c r="S41" s="112">
        <v>88469.625</v>
      </c>
    </row>
    <row r="42" spans="1:19" ht="27" customHeight="1" x14ac:dyDescent="0.15">
      <c r="A42" s="4">
        <v>39</v>
      </c>
      <c r="B42" s="28" t="s">
        <v>282</v>
      </c>
      <c r="C42" s="18" t="s">
        <v>283</v>
      </c>
      <c r="D42" s="2" t="s">
        <v>168</v>
      </c>
      <c r="E42" s="34">
        <v>10</v>
      </c>
      <c r="F42" s="34">
        <v>32</v>
      </c>
      <c r="G42" s="10">
        <v>3</v>
      </c>
      <c r="H42" s="10">
        <v>2567499</v>
      </c>
      <c r="I42" s="15">
        <f t="shared" si="2"/>
        <v>80234.34375</v>
      </c>
      <c r="J42" s="22">
        <v>2880.5</v>
      </c>
      <c r="K42" s="15">
        <f t="shared" si="3"/>
        <v>891.33796215934728</v>
      </c>
      <c r="L42" s="12" t="s">
        <v>287</v>
      </c>
      <c r="M42" s="12" t="s">
        <v>490</v>
      </c>
      <c r="N42" s="12" t="s">
        <v>491</v>
      </c>
      <c r="O42" s="73"/>
      <c r="P42" s="73"/>
      <c r="Q42" s="73"/>
      <c r="R42" s="73">
        <v>65308.458333333336</v>
      </c>
      <c r="S42" s="112">
        <v>80234.34375</v>
      </c>
    </row>
    <row r="43" spans="1:19" ht="27" customHeight="1" x14ac:dyDescent="0.15">
      <c r="A43" s="4">
        <v>40</v>
      </c>
      <c r="B43" s="28" t="s">
        <v>284</v>
      </c>
      <c r="C43" s="18" t="s">
        <v>285</v>
      </c>
      <c r="D43" s="2" t="s">
        <v>168</v>
      </c>
      <c r="E43" s="34">
        <v>10</v>
      </c>
      <c r="F43" s="34">
        <v>90</v>
      </c>
      <c r="G43" s="10">
        <v>8</v>
      </c>
      <c r="H43" s="10">
        <v>9051146</v>
      </c>
      <c r="I43" s="15">
        <f t="shared" si="2"/>
        <v>100568.28888888888</v>
      </c>
      <c r="J43" s="22">
        <v>8875.7999999999993</v>
      </c>
      <c r="K43" s="15">
        <f t="shared" si="3"/>
        <v>1019.7555149958314</v>
      </c>
      <c r="L43" s="12" t="s">
        <v>438</v>
      </c>
      <c r="M43" s="12" t="s">
        <v>241</v>
      </c>
      <c r="N43" s="12" t="s">
        <v>377</v>
      </c>
      <c r="O43" s="73"/>
      <c r="P43" s="73"/>
      <c r="Q43" s="73"/>
      <c r="R43" s="73">
        <v>45322</v>
      </c>
      <c r="S43" s="112">
        <v>100568.28888888888</v>
      </c>
    </row>
    <row r="44" spans="1:19" ht="27" customHeight="1" x14ac:dyDescent="0.15">
      <c r="A44" s="4">
        <v>41</v>
      </c>
      <c r="B44" s="101" t="s">
        <v>352</v>
      </c>
      <c r="C44" s="8" t="s">
        <v>353</v>
      </c>
      <c r="D44" s="2" t="s">
        <v>168</v>
      </c>
      <c r="E44" s="35">
        <v>10</v>
      </c>
      <c r="F44" s="35">
        <v>15</v>
      </c>
      <c r="G44" s="14">
        <v>2</v>
      </c>
      <c r="H44" s="14">
        <v>1158123</v>
      </c>
      <c r="I44" s="25">
        <f t="shared" si="2"/>
        <v>77208.2</v>
      </c>
      <c r="J44" s="22">
        <v>1238</v>
      </c>
      <c r="K44" s="15">
        <f t="shared" si="3"/>
        <v>935.47899838449109</v>
      </c>
      <c r="L44" s="12" t="s">
        <v>510</v>
      </c>
      <c r="M44" s="21" t="s">
        <v>511</v>
      </c>
      <c r="N44" s="91"/>
      <c r="O44" s="73"/>
      <c r="P44" s="73"/>
      <c r="Q44" s="73"/>
      <c r="R44" s="64"/>
      <c r="S44" s="112">
        <v>77208.2</v>
      </c>
    </row>
    <row r="45" spans="1:19" ht="27" customHeight="1" x14ac:dyDescent="0.15">
      <c r="A45" s="4">
        <v>42</v>
      </c>
      <c r="B45" s="28" t="s">
        <v>314</v>
      </c>
      <c r="C45" s="65" t="s">
        <v>315</v>
      </c>
      <c r="D45" s="2" t="s">
        <v>316</v>
      </c>
      <c r="E45" s="34">
        <v>10</v>
      </c>
      <c r="F45" s="34">
        <v>114</v>
      </c>
      <c r="G45" s="10">
        <v>9</v>
      </c>
      <c r="H45" s="10">
        <v>9015547</v>
      </c>
      <c r="I45" s="15">
        <f t="shared" si="2"/>
        <v>79083.745614035084</v>
      </c>
      <c r="J45" s="22">
        <v>10007.980000000001</v>
      </c>
      <c r="K45" s="15">
        <f t="shared" si="3"/>
        <v>900.83583300526163</v>
      </c>
      <c r="L45" s="21" t="s">
        <v>462</v>
      </c>
      <c r="M45" s="21" t="s">
        <v>463</v>
      </c>
      <c r="N45" s="21" t="s">
        <v>464</v>
      </c>
      <c r="O45" s="73"/>
      <c r="P45" s="73"/>
      <c r="Q45" s="73"/>
      <c r="R45" s="73">
        <v>80282.457142857136</v>
      </c>
      <c r="S45" s="112">
        <v>79083.745614035084</v>
      </c>
    </row>
    <row r="46" spans="1:19" ht="27" customHeight="1" x14ac:dyDescent="0.15">
      <c r="A46" s="4">
        <v>43</v>
      </c>
      <c r="B46" s="97" t="s">
        <v>373</v>
      </c>
      <c r="C46" s="65" t="s">
        <v>374</v>
      </c>
      <c r="D46" s="2" t="s">
        <v>316</v>
      </c>
      <c r="E46" s="34">
        <v>20</v>
      </c>
      <c r="F46" s="34">
        <v>12</v>
      </c>
      <c r="G46" s="10">
        <v>10</v>
      </c>
      <c r="H46" s="10">
        <v>839467</v>
      </c>
      <c r="I46" s="15">
        <f t="shared" si="2"/>
        <v>69955.583333333328</v>
      </c>
      <c r="J46" s="22">
        <v>865.5</v>
      </c>
      <c r="K46" s="15">
        <f t="shared" si="3"/>
        <v>969.92143269786254</v>
      </c>
      <c r="L46" s="21" t="s">
        <v>441</v>
      </c>
      <c r="M46" s="21" t="s">
        <v>442</v>
      </c>
      <c r="N46" s="21"/>
      <c r="O46" s="73"/>
      <c r="P46" s="73"/>
      <c r="Q46" s="73"/>
      <c r="R46" s="64"/>
      <c r="S46" s="112">
        <v>69955.583333333328</v>
      </c>
    </row>
    <row r="47" spans="1:19" ht="27" customHeight="1" x14ac:dyDescent="0.15">
      <c r="A47" s="4">
        <v>44</v>
      </c>
      <c r="B47" s="28" t="s">
        <v>105</v>
      </c>
      <c r="C47" s="23" t="s">
        <v>77</v>
      </c>
      <c r="D47" s="2" t="s">
        <v>33</v>
      </c>
      <c r="E47" s="34">
        <v>20</v>
      </c>
      <c r="F47" s="34">
        <v>312</v>
      </c>
      <c r="G47" s="10">
        <v>26</v>
      </c>
      <c r="H47" s="10">
        <v>22917313</v>
      </c>
      <c r="I47" s="15">
        <f t="shared" si="2"/>
        <v>73452.926282051281</v>
      </c>
      <c r="J47" s="22">
        <v>24096.5</v>
      </c>
      <c r="K47" s="15">
        <f t="shared" si="3"/>
        <v>951.06397194613328</v>
      </c>
      <c r="L47" s="12" t="s">
        <v>443</v>
      </c>
      <c r="M47" s="12" t="s">
        <v>292</v>
      </c>
      <c r="N47" s="12" t="s">
        <v>293</v>
      </c>
      <c r="O47" s="73">
        <v>61767</v>
      </c>
      <c r="P47" s="73">
        <v>65911.583870967748</v>
      </c>
      <c r="Q47" s="73">
        <v>68277.507082152981</v>
      </c>
      <c r="R47" s="73">
        <v>69396.881789137376</v>
      </c>
      <c r="S47" s="112">
        <v>73452.926282051281</v>
      </c>
    </row>
    <row r="48" spans="1:19" ht="27" customHeight="1" x14ac:dyDescent="0.15">
      <c r="A48" s="4">
        <v>45</v>
      </c>
      <c r="B48" s="101" t="s">
        <v>375</v>
      </c>
      <c r="C48" s="8" t="s">
        <v>376</v>
      </c>
      <c r="D48" s="9" t="s">
        <v>34</v>
      </c>
      <c r="E48" s="35">
        <v>10</v>
      </c>
      <c r="F48" s="35">
        <v>4</v>
      </c>
      <c r="G48" s="14">
        <v>2</v>
      </c>
      <c r="H48" s="14">
        <v>311562</v>
      </c>
      <c r="I48" s="25">
        <f t="shared" si="2"/>
        <v>77890.5</v>
      </c>
      <c r="J48" s="22">
        <v>342</v>
      </c>
      <c r="K48" s="25">
        <f t="shared" si="3"/>
        <v>911</v>
      </c>
      <c r="L48" s="12" t="s">
        <v>492</v>
      </c>
      <c r="M48" s="12"/>
      <c r="N48" s="27"/>
      <c r="O48" s="73"/>
      <c r="P48" s="73"/>
      <c r="Q48" s="73"/>
      <c r="R48" s="64"/>
      <c r="S48" s="112">
        <v>77890.5</v>
      </c>
    </row>
    <row r="49" spans="1:19" ht="27" customHeight="1" x14ac:dyDescent="0.15">
      <c r="A49" s="4">
        <v>46</v>
      </c>
      <c r="B49" s="28" t="s">
        <v>106</v>
      </c>
      <c r="C49" s="18" t="s">
        <v>35</v>
      </c>
      <c r="D49" s="2" t="s">
        <v>36</v>
      </c>
      <c r="E49" s="34">
        <v>20</v>
      </c>
      <c r="F49" s="34">
        <v>386</v>
      </c>
      <c r="G49" s="10">
        <v>32</v>
      </c>
      <c r="H49" s="10">
        <v>30950489</v>
      </c>
      <c r="I49" s="15">
        <f t="shared" si="2"/>
        <v>80182.613989637306</v>
      </c>
      <c r="J49" s="22">
        <v>33980</v>
      </c>
      <c r="K49" s="15">
        <f t="shared" si="3"/>
        <v>910.84429075927017</v>
      </c>
      <c r="L49" s="12" t="s">
        <v>522</v>
      </c>
      <c r="M49" s="12" t="s">
        <v>523</v>
      </c>
      <c r="N49" s="27" t="s">
        <v>524</v>
      </c>
      <c r="O49" s="73">
        <v>73035</v>
      </c>
      <c r="P49" s="73" t="e">
        <v>#DIV/0!</v>
      </c>
      <c r="Q49" s="73">
        <v>77567.054368932033</v>
      </c>
      <c r="R49" s="73">
        <v>76934.252293577985</v>
      </c>
      <c r="S49" s="112">
        <v>80182.613989637306</v>
      </c>
    </row>
    <row r="50" spans="1:19" ht="27" customHeight="1" x14ac:dyDescent="0.15">
      <c r="A50" s="4">
        <v>47</v>
      </c>
      <c r="B50" s="28" t="s">
        <v>107</v>
      </c>
      <c r="C50" s="18" t="s">
        <v>37</v>
      </c>
      <c r="D50" s="2" t="s">
        <v>36</v>
      </c>
      <c r="E50" s="34">
        <v>20</v>
      </c>
      <c r="F50" s="34">
        <v>76</v>
      </c>
      <c r="G50" s="10">
        <v>7</v>
      </c>
      <c r="H50" s="10">
        <v>5665264</v>
      </c>
      <c r="I50" s="15">
        <f t="shared" si="2"/>
        <v>74542.947368421053</v>
      </c>
      <c r="J50" s="22">
        <v>7076.9500000000007</v>
      </c>
      <c r="K50" s="15">
        <f t="shared" si="3"/>
        <v>800.52338931319275</v>
      </c>
      <c r="L50" s="12" t="s">
        <v>288</v>
      </c>
      <c r="M50" s="12"/>
      <c r="N50" s="12"/>
      <c r="O50" s="73">
        <v>74792</v>
      </c>
      <c r="P50" s="73">
        <v>63909.078571428574</v>
      </c>
      <c r="Q50" s="73">
        <v>68508.28125</v>
      </c>
      <c r="R50" s="73">
        <v>70585.784090909088</v>
      </c>
      <c r="S50" s="112">
        <v>74542.947368421053</v>
      </c>
    </row>
    <row r="51" spans="1:19" ht="27" customHeight="1" x14ac:dyDescent="0.15">
      <c r="A51" s="4">
        <v>48</v>
      </c>
      <c r="B51" s="28" t="s">
        <v>163</v>
      </c>
      <c r="C51" s="18" t="s">
        <v>338</v>
      </c>
      <c r="D51" s="2" t="s">
        <v>172</v>
      </c>
      <c r="E51" s="34">
        <v>10</v>
      </c>
      <c r="F51" s="34">
        <v>83</v>
      </c>
      <c r="G51" s="10">
        <v>8</v>
      </c>
      <c r="H51" s="10">
        <v>6458826</v>
      </c>
      <c r="I51" s="15">
        <f t="shared" si="2"/>
        <v>77817.180722891571</v>
      </c>
      <c r="J51" s="22">
        <v>7232</v>
      </c>
      <c r="K51" s="15">
        <f t="shared" si="3"/>
        <v>893.08987831858406</v>
      </c>
      <c r="L51" s="12" t="s">
        <v>218</v>
      </c>
      <c r="M51" s="12"/>
      <c r="N51" s="12"/>
      <c r="O51" s="73"/>
      <c r="P51" s="73">
        <v>63176.323529411762</v>
      </c>
      <c r="Q51" s="73">
        <v>69482</v>
      </c>
      <c r="R51" s="73">
        <v>77671.888888888891</v>
      </c>
      <c r="S51" s="112">
        <v>77817.180722891571</v>
      </c>
    </row>
    <row r="52" spans="1:19" ht="27" customHeight="1" x14ac:dyDescent="0.15">
      <c r="A52" s="4">
        <v>49</v>
      </c>
      <c r="B52" s="28" t="s">
        <v>199</v>
      </c>
      <c r="C52" s="8" t="s">
        <v>200</v>
      </c>
      <c r="D52" s="2" t="s">
        <v>172</v>
      </c>
      <c r="E52" s="35">
        <v>20</v>
      </c>
      <c r="F52" s="35">
        <v>285</v>
      </c>
      <c r="G52" s="14">
        <v>25</v>
      </c>
      <c r="H52" s="54">
        <v>18236423</v>
      </c>
      <c r="I52" s="15">
        <f t="shared" si="2"/>
        <v>63987.449122807018</v>
      </c>
      <c r="J52" s="55">
        <v>20339</v>
      </c>
      <c r="K52" s="15">
        <f t="shared" si="3"/>
        <v>896.62338364718028</v>
      </c>
      <c r="L52" s="12" t="s">
        <v>507</v>
      </c>
      <c r="M52" s="12" t="s">
        <v>508</v>
      </c>
      <c r="N52" s="27" t="s">
        <v>330</v>
      </c>
      <c r="O52" s="73"/>
      <c r="P52" s="73"/>
      <c r="Q52" s="73">
        <v>45208.5</v>
      </c>
      <c r="R52" s="73">
        <v>62274.383783783785</v>
      </c>
      <c r="S52" s="112">
        <v>63987.449122807018</v>
      </c>
    </row>
    <row r="53" spans="1:19" ht="27" customHeight="1" x14ac:dyDescent="0.15">
      <c r="A53" s="4">
        <v>50</v>
      </c>
      <c r="B53" s="97" t="s">
        <v>371</v>
      </c>
      <c r="C53" s="18" t="s">
        <v>372</v>
      </c>
      <c r="D53" s="2" t="s">
        <v>172</v>
      </c>
      <c r="E53" s="34">
        <v>20</v>
      </c>
      <c r="F53" s="34">
        <v>19</v>
      </c>
      <c r="G53" s="10">
        <v>6</v>
      </c>
      <c r="H53" s="10">
        <v>1213767</v>
      </c>
      <c r="I53" s="15">
        <f t="shared" si="2"/>
        <v>63882.473684210527</v>
      </c>
      <c r="J53" s="22">
        <v>1177</v>
      </c>
      <c r="K53" s="15">
        <f t="shared" si="3"/>
        <v>1031.2378929481733</v>
      </c>
      <c r="L53" s="12" t="s">
        <v>470</v>
      </c>
      <c r="M53" s="12"/>
      <c r="N53" s="27"/>
      <c r="O53" s="73"/>
      <c r="P53" s="102"/>
      <c r="Q53" s="73"/>
      <c r="R53" s="64"/>
      <c r="S53" s="112">
        <v>63882.473684210527</v>
      </c>
    </row>
    <row r="54" spans="1:19" ht="27" customHeight="1" x14ac:dyDescent="0.15">
      <c r="A54" s="4">
        <v>51</v>
      </c>
      <c r="B54" s="29" t="s">
        <v>148</v>
      </c>
      <c r="C54" s="8" t="s">
        <v>149</v>
      </c>
      <c r="D54" s="2" t="s">
        <v>151</v>
      </c>
      <c r="E54" s="35">
        <v>20</v>
      </c>
      <c r="F54" s="35">
        <v>407</v>
      </c>
      <c r="G54" s="14">
        <v>35</v>
      </c>
      <c r="H54" s="93">
        <v>26081102</v>
      </c>
      <c r="I54" s="25">
        <f t="shared" si="2"/>
        <v>64081.331695331697</v>
      </c>
      <c r="J54" s="94">
        <v>29120.25</v>
      </c>
      <c r="K54" s="70">
        <f t="shared" si="3"/>
        <v>895.63454984074656</v>
      </c>
      <c r="L54" s="12" t="s">
        <v>509</v>
      </c>
      <c r="M54" s="12" t="s">
        <v>216</v>
      </c>
      <c r="N54" s="27" t="s">
        <v>238</v>
      </c>
      <c r="O54" s="73"/>
      <c r="P54" s="73">
        <v>28318.75</v>
      </c>
      <c r="Q54" s="73">
        <v>68180.835000000006</v>
      </c>
      <c r="R54" s="73">
        <v>64452.933823529413</v>
      </c>
      <c r="S54" s="112">
        <v>64081.331695331697</v>
      </c>
    </row>
    <row r="55" spans="1:19" ht="27" customHeight="1" x14ac:dyDescent="0.15">
      <c r="A55" s="4">
        <v>52</v>
      </c>
      <c r="B55" s="29" t="s">
        <v>342</v>
      </c>
      <c r="C55" s="8" t="s">
        <v>343</v>
      </c>
      <c r="D55" s="2" t="s">
        <v>151</v>
      </c>
      <c r="E55" s="35">
        <v>20</v>
      </c>
      <c r="F55" s="35">
        <v>344</v>
      </c>
      <c r="G55" s="14">
        <v>29</v>
      </c>
      <c r="H55" s="10">
        <v>24772715</v>
      </c>
      <c r="I55" s="25">
        <f t="shared" si="2"/>
        <v>72013.70639534884</v>
      </c>
      <c r="J55" s="10">
        <v>27204</v>
      </c>
      <c r="K55" s="15">
        <f t="shared" si="3"/>
        <v>910.62766504925742</v>
      </c>
      <c r="L55" s="12" t="s">
        <v>522</v>
      </c>
      <c r="M55" s="12" t="s">
        <v>523</v>
      </c>
      <c r="N55" s="27" t="s">
        <v>524</v>
      </c>
      <c r="O55" s="73"/>
      <c r="P55" s="73"/>
      <c r="Q55" s="73"/>
      <c r="R55" s="73">
        <v>71492.519607843133</v>
      </c>
      <c r="S55" s="112">
        <v>72013.70639534884</v>
      </c>
    </row>
    <row r="56" spans="1:19" ht="27" customHeight="1" x14ac:dyDescent="0.15">
      <c r="A56" s="4">
        <v>53</v>
      </c>
      <c r="B56" s="29" t="s">
        <v>304</v>
      </c>
      <c r="C56" s="8" t="s">
        <v>305</v>
      </c>
      <c r="D56" s="2" t="s">
        <v>38</v>
      </c>
      <c r="E56" s="35">
        <v>10</v>
      </c>
      <c r="F56" s="35">
        <v>63</v>
      </c>
      <c r="G56" s="14">
        <v>6</v>
      </c>
      <c r="H56" s="14">
        <v>7065846</v>
      </c>
      <c r="I56" s="25">
        <f t="shared" si="2"/>
        <v>112156.28571428571</v>
      </c>
      <c r="J56" s="22">
        <v>7760</v>
      </c>
      <c r="K56" s="15">
        <f t="shared" si="3"/>
        <v>910.54716494845366</v>
      </c>
      <c r="L56" s="12" t="s">
        <v>378</v>
      </c>
      <c r="M56" s="12" t="s">
        <v>379</v>
      </c>
      <c r="N56" s="27" t="s">
        <v>380</v>
      </c>
      <c r="O56" s="73">
        <v>0</v>
      </c>
      <c r="P56" s="73">
        <v>74800</v>
      </c>
      <c r="Q56" s="64"/>
      <c r="R56" s="88">
        <v>99000</v>
      </c>
      <c r="S56" s="112">
        <v>112156.28571428571</v>
      </c>
    </row>
    <row r="57" spans="1:19" ht="27" customHeight="1" x14ac:dyDescent="0.15">
      <c r="A57" s="4">
        <v>54</v>
      </c>
      <c r="B57" s="28" t="s">
        <v>108</v>
      </c>
      <c r="C57" s="17" t="s">
        <v>39</v>
      </c>
      <c r="D57" s="2" t="s">
        <v>40</v>
      </c>
      <c r="E57" s="34">
        <v>20</v>
      </c>
      <c r="F57" s="34">
        <v>240</v>
      </c>
      <c r="G57" s="10">
        <v>20</v>
      </c>
      <c r="H57" s="10">
        <v>19269920</v>
      </c>
      <c r="I57" s="15">
        <f t="shared" ref="I57:I88" si="4">H57/F57</f>
        <v>80291.333333333328</v>
      </c>
      <c r="J57" s="22">
        <v>21520</v>
      </c>
      <c r="K57" s="15">
        <f t="shared" ref="K57:K88" si="5">H57/J57</f>
        <v>895.44237918215617</v>
      </c>
      <c r="L57" s="16" t="s">
        <v>229</v>
      </c>
      <c r="M57" s="16" t="s">
        <v>230</v>
      </c>
      <c r="N57" s="16"/>
      <c r="O57" s="73">
        <v>67881</v>
      </c>
      <c r="P57" s="71">
        <v>75256.679536679541</v>
      </c>
      <c r="Q57" s="34">
        <v>76507.238866396758</v>
      </c>
      <c r="R57" s="34">
        <v>77637.830508474581</v>
      </c>
      <c r="S57" s="112">
        <v>80291.333333333328</v>
      </c>
    </row>
    <row r="58" spans="1:19" ht="27" customHeight="1" x14ac:dyDescent="0.15">
      <c r="A58" s="4">
        <v>55</v>
      </c>
      <c r="B58" s="28" t="s">
        <v>109</v>
      </c>
      <c r="C58" s="17" t="s">
        <v>41</v>
      </c>
      <c r="D58" s="2" t="s">
        <v>40</v>
      </c>
      <c r="E58" s="34">
        <v>30</v>
      </c>
      <c r="F58" s="34">
        <v>382</v>
      </c>
      <c r="G58" s="10">
        <v>32</v>
      </c>
      <c r="H58" s="10">
        <v>28927864</v>
      </c>
      <c r="I58" s="15">
        <f t="shared" si="4"/>
        <v>75727.392670157074</v>
      </c>
      <c r="J58" s="22">
        <v>29764</v>
      </c>
      <c r="K58" s="15">
        <f t="shared" si="5"/>
        <v>971.90780809031048</v>
      </c>
      <c r="L58" s="12" t="s">
        <v>231</v>
      </c>
      <c r="M58" s="12" t="s">
        <v>232</v>
      </c>
      <c r="N58" s="12"/>
      <c r="O58" s="73">
        <v>72389</v>
      </c>
      <c r="P58" s="73">
        <v>70712.501265822779</v>
      </c>
      <c r="Q58" s="73">
        <v>66337.956730769234</v>
      </c>
      <c r="R58" s="73">
        <v>72185.356962025311</v>
      </c>
      <c r="S58" s="112">
        <v>75727.392670157074</v>
      </c>
    </row>
    <row r="59" spans="1:19" ht="27" customHeight="1" x14ac:dyDescent="0.15">
      <c r="A59" s="4">
        <v>56</v>
      </c>
      <c r="B59" s="28" t="s">
        <v>110</v>
      </c>
      <c r="C59" s="17" t="s">
        <v>42</v>
      </c>
      <c r="D59" s="2" t="s">
        <v>40</v>
      </c>
      <c r="E59" s="34">
        <v>40</v>
      </c>
      <c r="F59" s="34">
        <v>198</v>
      </c>
      <c r="G59" s="10">
        <v>17</v>
      </c>
      <c r="H59" s="10">
        <v>16718170</v>
      </c>
      <c r="I59" s="15">
        <f t="shared" si="4"/>
        <v>84435.202020202021</v>
      </c>
      <c r="J59" s="22">
        <v>18473.75</v>
      </c>
      <c r="K59" s="15">
        <f t="shared" si="5"/>
        <v>904.96894241829625</v>
      </c>
      <c r="L59" s="12" t="s">
        <v>233</v>
      </c>
      <c r="M59" s="21" t="s">
        <v>399</v>
      </c>
      <c r="N59" s="21" t="s">
        <v>400</v>
      </c>
      <c r="O59" s="73">
        <v>80782</v>
      </c>
      <c r="P59" s="73">
        <v>78690.290155440409</v>
      </c>
      <c r="Q59" s="73">
        <v>84809.860215053763</v>
      </c>
      <c r="R59" s="73">
        <v>84266.688775510207</v>
      </c>
      <c r="S59" s="112">
        <v>84435.202020202021</v>
      </c>
    </row>
    <row r="60" spans="1:19" ht="27" customHeight="1" x14ac:dyDescent="0.15">
      <c r="A60" s="4">
        <v>57</v>
      </c>
      <c r="B60" s="28" t="s">
        <v>111</v>
      </c>
      <c r="C60" s="17" t="s">
        <v>43</v>
      </c>
      <c r="D60" s="2" t="s">
        <v>40</v>
      </c>
      <c r="E60" s="34">
        <v>20</v>
      </c>
      <c r="F60" s="34">
        <v>240</v>
      </c>
      <c r="G60" s="10">
        <v>20</v>
      </c>
      <c r="H60" s="10">
        <v>19269920</v>
      </c>
      <c r="I60" s="15">
        <f t="shared" si="4"/>
        <v>80291.333333333328</v>
      </c>
      <c r="J60" s="22">
        <v>21520</v>
      </c>
      <c r="K60" s="15">
        <f t="shared" si="5"/>
        <v>895.44237918215617</v>
      </c>
      <c r="L60" s="16" t="s">
        <v>234</v>
      </c>
      <c r="M60" s="16" t="s">
        <v>235</v>
      </c>
      <c r="N60" s="16"/>
      <c r="O60" s="73">
        <v>65768</v>
      </c>
      <c r="P60" s="73">
        <v>75214.024096385547</v>
      </c>
      <c r="Q60" s="73">
        <v>76533.690376569037</v>
      </c>
      <c r="R60" s="73">
        <v>77575.883333333331</v>
      </c>
      <c r="S60" s="112">
        <v>80291.333333333328</v>
      </c>
    </row>
    <row r="61" spans="1:19" ht="27" customHeight="1" x14ac:dyDescent="0.15">
      <c r="A61" s="4">
        <v>58</v>
      </c>
      <c r="B61" s="28" t="s">
        <v>112</v>
      </c>
      <c r="C61" s="17" t="s">
        <v>78</v>
      </c>
      <c r="D61" s="2" t="s">
        <v>40</v>
      </c>
      <c r="E61" s="34">
        <v>20</v>
      </c>
      <c r="F61" s="34">
        <v>249</v>
      </c>
      <c r="G61" s="10">
        <v>22</v>
      </c>
      <c r="H61" s="10">
        <v>21788170</v>
      </c>
      <c r="I61" s="15">
        <f t="shared" si="4"/>
        <v>87502.690763052204</v>
      </c>
      <c r="J61" s="22">
        <v>23155</v>
      </c>
      <c r="K61" s="15">
        <f t="shared" si="5"/>
        <v>940.97041675664002</v>
      </c>
      <c r="L61" s="12" t="s">
        <v>319</v>
      </c>
      <c r="M61" s="12" t="s">
        <v>320</v>
      </c>
      <c r="N61" s="12"/>
      <c r="O61" s="73">
        <v>70222</v>
      </c>
      <c r="P61" s="73" t="e">
        <v>#DIV/0!</v>
      </c>
      <c r="Q61" s="73">
        <v>80625.960352422902</v>
      </c>
      <c r="R61" s="73">
        <v>86736.729357798162</v>
      </c>
      <c r="S61" s="112">
        <v>87502.690763052204</v>
      </c>
    </row>
    <row r="62" spans="1:19" ht="27" customHeight="1" x14ac:dyDescent="0.15">
      <c r="A62" s="4">
        <v>59</v>
      </c>
      <c r="B62" s="28" t="s">
        <v>177</v>
      </c>
      <c r="C62" s="17" t="s">
        <v>178</v>
      </c>
      <c r="D62" s="2" t="s">
        <v>40</v>
      </c>
      <c r="E62" s="34">
        <v>30</v>
      </c>
      <c r="F62" s="34">
        <v>427</v>
      </c>
      <c r="G62" s="10">
        <v>37</v>
      </c>
      <c r="H62" s="10">
        <v>34509760</v>
      </c>
      <c r="I62" s="15">
        <f t="shared" si="4"/>
        <v>80819.110070257608</v>
      </c>
      <c r="J62" s="22">
        <v>36667</v>
      </c>
      <c r="K62" s="15">
        <f t="shared" si="5"/>
        <v>941.1667166662121</v>
      </c>
      <c r="L62" s="16" t="s">
        <v>341</v>
      </c>
      <c r="M62" s="16" t="s">
        <v>309</v>
      </c>
      <c r="N62" s="16" t="s">
        <v>515</v>
      </c>
      <c r="O62" s="73"/>
      <c r="P62" s="73"/>
      <c r="Q62" s="73">
        <v>83167.383753501403</v>
      </c>
      <c r="R62" s="73">
        <v>84675.103864734294</v>
      </c>
      <c r="S62" s="112">
        <v>80819.110070257608</v>
      </c>
    </row>
    <row r="63" spans="1:19" ht="27" customHeight="1" x14ac:dyDescent="0.15">
      <c r="A63" s="4">
        <v>60</v>
      </c>
      <c r="B63" s="28" t="s">
        <v>113</v>
      </c>
      <c r="C63" s="18" t="s">
        <v>85</v>
      </c>
      <c r="D63" s="2" t="s">
        <v>40</v>
      </c>
      <c r="E63" s="34">
        <v>10</v>
      </c>
      <c r="F63" s="34">
        <v>28</v>
      </c>
      <c r="G63" s="10">
        <v>3</v>
      </c>
      <c r="H63" s="10">
        <v>2265331</v>
      </c>
      <c r="I63" s="15">
        <f t="shared" si="4"/>
        <v>80904.678571428565</v>
      </c>
      <c r="J63" s="22">
        <v>2556</v>
      </c>
      <c r="K63" s="15">
        <f t="shared" si="5"/>
        <v>886.27973395931144</v>
      </c>
      <c r="L63" s="20" t="s">
        <v>465</v>
      </c>
      <c r="M63" s="16"/>
      <c r="N63" s="16"/>
      <c r="O63" s="73">
        <v>0</v>
      </c>
      <c r="P63" s="38">
        <v>91986.3125</v>
      </c>
      <c r="Q63" s="73">
        <v>76264.755102040814</v>
      </c>
      <c r="R63" s="73">
        <v>78231.256410256407</v>
      </c>
      <c r="S63" s="112">
        <v>80904.678571428565</v>
      </c>
    </row>
    <row r="64" spans="1:19" ht="27" customHeight="1" x14ac:dyDescent="0.15">
      <c r="A64" s="4">
        <v>61</v>
      </c>
      <c r="B64" s="28" t="s">
        <v>504</v>
      </c>
      <c r="C64" s="18" t="s">
        <v>88</v>
      </c>
      <c r="D64" s="2" t="s">
        <v>40</v>
      </c>
      <c r="E64" s="34">
        <v>20</v>
      </c>
      <c r="F64" s="34">
        <v>257</v>
      </c>
      <c r="G64" s="10">
        <v>22</v>
      </c>
      <c r="H64" s="10">
        <v>18572826</v>
      </c>
      <c r="I64" s="15">
        <f t="shared" si="4"/>
        <v>72267.805447470819</v>
      </c>
      <c r="J64" s="22">
        <v>19764</v>
      </c>
      <c r="K64" s="15">
        <f t="shared" si="5"/>
        <v>939.73011536126285</v>
      </c>
      <c r="L64" s="16" t="s">
        <v>322</v>
      </c>
      <c r="M64" s="16" t="s">
        <v>321</v>
      </c>
      <c r="N64" s="16" t="s">
        <v>483</v>
      </c>
      <c r="O64" s="73">
        <v>57335</v>
      </c>
      <c r="P64" s="73">
        <v>62394.784</v>
      </c>
      <c r="Q64" s="73">
        <v>65244.144032921809</v>
      </c>
      <c r="R64" s="73">
        <v>62832.545126353791</v>
      </c>
      <c r="S64" s="112">
        <v>72267.805447470819</v>
      </c>
    </row>
    <row r="65" spans="1:19" ht="27" customHeight="1" x14ac:dyDescent="0.15">
      <c r="A65" s="4">
        <v>62</v>
      </c>
      <c r="B65" s="28" t="s">
        <v>471</v>
      </c>
      <c r="C65" s="18" t="s">
        <v>402</v>
      </c>
      <c r="D65" s="2" t="s">
        <v>40</v>
      </c>
      <c r="E65" s="34">
        <v>20</v>
      </c>
      <c r="F65" s="34">
        <v>153</v>
      </c>
      <c r="G65" s="10">
        <v>15</v>
      </c>
      <c r="H65" s="10">
        <v>10347461</v>
      </c>
      <c r="I65" s="15">
        <f t="shared" si="4"/>
        <v>67630.464052287585</v>
      </c>
      <c r="J65" s="22">
        <v>10607.25</v>
      </c>
      <c r="K65" s="15">
        <f t="shared" si="5"/>
        <v>975.50835513445998</v>
      </c>
      <c r="L65" s="12" t="s">
        <v>403</v>
      </c>
      <c r="M65" s="12" t="s">
        <v>404</v>
      </c>
      <c r="N65" s="12" t="s">
        <v>482</v>
      </c>
      <c r="O65" s="73"/>
      <c r="P65" s="73"/>
      <c r="Q65" s="73"/>
      <c r="R65" s="73"/>
      <c r="S65" s="112">
        <v>67630.464052287585</v>
      </c>
    </row>
    <row r="66" spans="1:19" s="68" customFormat="1" ht="27" customHeight="1" x14ac:dyDescent="0.15">
      <c r="A66" s="4">
        <v>63</v>
      </c>
      <c r="B66" s="97" t="s">
        <v>363</v>
      </c>
      <c r="C66" s="17" t="s">
        <v>364</v>
      </c>
      <c r="D66" s="2" t="s">
        <v>40</v>
      </c>
      <c r="E66" s="34">
        <v>15</v>
      </c>
      <c r="F66" s="34">
        <v>37</v>
      </c>
      <c r="G66" s="10">
        <v>9</v>
      </c>
      <c r="H66" s="10">
        <v>2895600</v>
      </c>
      <c r="I66" s="15">
        <f t="shared" si="4"/>
        <v>78259.459459459453</v>
      </c>
      <c r="J66" s="22">
        <v>3048</v>
      </c>
      <c r="K66" s="15">
        <f t="shared" si="5"/>
        <v>950</v>
      </c>
      <c r="L66" s="12" t="s">
        <v>474</v>
      </c>
      <c r="M66" s="12" t="s">
        <v>309</v>
      </c>
      <c r="N66" s="12"/>
      <c r="O66" s="73"/>
      <c r="P66" s="73"/>
      <c r="Q66" s="67"/>
      <c r="R66" s="64"/>
      <c r="S66" s="113">
        <v>78259.459459459453</v>
      </c>
    </row>
    <row r="67" spans="1:19" ht="27" customHeight="1" x14ac:dyDescent="0.15">
      <c r="A67" s="4">
        <v>64</v>
      </c>
      <c r="B67" s="28" t="s">
        <v>114</v>
      </c>
      <c r="C67" s="17" t="s">
        <v>45</v>
      </c>
      <c r="D67" s="2" t="s">
        <v>44</v>
      </c>
      <c r="E67" s="34">
        <v>20</v>
      </c>
      <c r="F67" s="34">
        <v>240</v>
      </c>
      <c r="G67" s="10">
        <v>20</v>
      </c>
      <c r="H67" s="10">
        <v>18635006</v>
      </c>
      <c r="I67" s="15">
        <f t="shared" si="4"/>
        <v>77645.858333333337</v>
      </c>
      <c r="J67" s="22">
        <v>19961</v>
      </c>
      <c r="K67" s="15">
        <f t="shared" si="5"/>
        <v>933.57076298782624</v>
      </c>
      <c r="L67" s="12" t="s">
        <v>411</v>
      </c>
      <c r="M67" s="12" t="s">
        <v>412</v>
      </c>
      <c r="N67" s="12"/>
      <c r="O67" s="73">
        <v>65259</v>
      </c>
      <c r="P67" s="73">
        <v>72655.683206106871</v>
      </c>
      <c r="Q67" s="73">
        <v>68962.683501683496</v>
      </c>
      <c r="R67" s="73">
        <v>71123.467391304352</v>
      </c>
      <c r="S67" s="112">
        <v>77645.858333333337</v>
      </c>
    </row>
    <row r="68" spans="1:19" ht="27" customHeight="1" x14ac:dyDescent="0.15">
      <c r="A68" s="4">
        <v>65</v>
      </c>
      <c r="B68" s="28" t="s">
        <v>195</v>
      </c>
      <c r="C68" s="17" t="s">
        <v>194</v>
      </c>
      <c r="D68" s="2" t="s">
        <v>44</v>
      </c>
      <c r="E68" s="34">
        <v>10</v>
      </c>
      <c r="F68" s="34">
        <v>227</v>
      </c>
      <c r="G68" s="10">
        <v>19</v>
      </c>
      <c r="H68" s="10">
        <v>16835892</v>
      </c>
      <c r="I68" s="15">
        <f t="shared" si="4"/>
        <v>74166.925110132157</v>
      </c>
      <c r="J68" s="22">
        <v>18608.95</v>
      </c>
      <c r="K68" s="15">
        <f t="shared" si="5"/>
        <v>904.7201481007794</v>
      </c>
      <c r="L68" s="12" t="s">
        <v>242</v>
      </c>
      <c r="M68" s="12" t="s">
        <v>240</v>
      </c>
      <c r="N68" s="12" t="s">
        <v>243</v>
      </c>
      <c r="O68" s="73"/>
      <c r="P68" s="73"/>
      <c r="Q68" s="73">
        <v>62242.358974358976</v>
      </c>
      <c r="R68" s="73">
        <v>72011.201923076922</v>
      </c>
      <c r="S68" s="112">
        <v>74166.925110132157</v>
      </c>
    </row>
    <row r="69" spans="1:19" ht="27" customHeight="1" x14ac:dyDescent="0.15">
      <c r="A69" s="4">
        <v>66</v>
      </c>
      <c r="B69" s="28" t="s">
        <v>245</v>
      </c>
      <c r="C69" s="17" t="s">
        <v>246</v>
      </c>
      <c r="D69" s="2" t="s">
        <v>44</v>
      </c>
      <c r="E69" s="34">
        <v>20</v>
      </c>
      <c r="F69" s="34">
        <v>82</v>
      </c>
      <c r="G69" s="10">
        <v>8</v>
      </c>
      <c r="H69" s="10">
        <v>6063273</v>
      </c>
      <c r="I69" s="15">
        <f t="shared" si="4"/>
        <v>73942.35365853658</v>
      </c>
      <c r="J69" s="22">
        <v>6778</v>
      </c>
      <c r="K69" s="15">
        <f t="shared" si="5"/>
        <v>894.55193272351721</v>
      </c>
      <c r="L69" s="12" t="s">
        <v>225</v>
      </c>
      <c r="M69" s="12" t="s">
        <v>299</v>
      </c>
      <c r="N69" s="12"/>
      <c r="O69" s="73"/>
      <c r="P69" s="73"/>
      <c r="R69" s="107">
        <v>75195.677419354834</v>
      </c>
      <c r="S69" s="112">
        <v>73942.35365853658</v>
      </c>
    </row>
    <row r="70" spans="1:19" ht="27" customHeight="1" x14ac:dyDescent="0.15">
      <c r="A70" s="4">
        <v>67</v>
      </c>
      <c r="B70" s="28" t="s">
        <v>115</v>
      </c>
      <c r="C70" s="18" t="s">
        <v>46</v>
      </c>
      <c r="D70" s="2" t="s">
        <v>47</v>
      </c>
      <c r="E70" s="34">
        <v>20</v>
      </c>
      <c r="F70" s="34">
        <v>264</v>
      </c>
      <c r="G70" s="10">
        <v>22</v>
      </c>
      <c r="H70" s="10">
        <v>17314814</v>
      </c>
      <c r="I70" s="15">
        <f t="shared" si="4"/>
        <v>65586.416666666672</v>
      </c>
      <c r="J70" s="22">
        <v>18651</v>
      </c>
      <c r="K70" s="15">
        <f t="shared" si="5"/>
        <v>928.35847943809983</v>
      </c>
      <c r="L70" s="16" t="s">
        <v>294</v>
      </c>
      <c r="M70" s="16" t="s">
        <v>295</v>
      </c>
      <c r="N70" s="16"/>
      <c r="O70" s="73">
        <v>91557</v>
      </c>
      <c r="P70" s="73">
        <v>75895.232628398793</v>
      </c>
      <c r="Q70" s="73">
        <v>65865.373015873018</v>
      </c>
      <c r="R70" s="73">
        <v>58768.63970588235</v>
      </c>
      <c r="S70" s="112">
        <v>65586.416666666672</v>
      </c>
    </row>
    <row r="71" spans="1:19" ht="27" customHeight="1" x14ac:dyDescent="0.15">
      <c r="A71" s="4">
        <v>68</v>
      </c>
      <c r="B71" s="28" t="s">
        <v>116</v>
      </c>
      <c r="C71" s="18" t="s">
        <v>48</v>
      </c>
      <c r="D71" s="2" t="s">
        <v>47</v>
      </c>
      <c r="E71" s="34">
        <v>60</v>
      </c>
      <c r="F71" s="34">
        <v>862</v>
      </c>
      <c r="G71" s="10">
        <v>72</v>
      </c>
      <c r="H71" s="10">
        <v>77167060</v>
      </c>
      <c r="I71" s="15">
        <f t="shared" si="4"/>
        <v>89520.951276102089</v>
      </c>
      <c r="J71" s="22">
        <v>84123</v>
      </c>
      <c r="K71" s="15">
        <f t="shared" si="5"/>
        <v>917.31226893952908</v>
      </c>
      <c r="L71" s="16" t="s">
        <v>294</v>
      </c>
      <c r="M71" s="16" t="s">
        <v>295</v>
      </c>
      <c r="N71" s="12"/>
      <c r="O71" s="73">
        <v>108462</v>
      </c>
      <c r="P71" s="73">
        <v>98591.906841339151</v>
      </c>
      <c r="Q71" s="73">
        <v>91950.025099075297</v>
      </c>
      <c r="R71" s="73">
        <v>90448</v>
      </c>
      <c r="S71" s="112">
        <v>89520.951276102089</v>
      </c>
    </row>
    <row r="72" spans="1:19" ht="27" customHeight="1" x14ac:dyDescent="0.15">
      <c r="A72" s="4">
        <v>69</v>
      </c>
      <c r="B72" s="28" t="s">
        <v>190</v>
      </c>
      <c r="C72" s="18" t="s">
        <v>191</v>
      </c>
      <c r="D72" s="2" t="s">
        <v>47</v>
      </c>
      <c r="E72" s="34">
        <v>20</v>
      </c>
      <c r="F72" s="34">
        <v>216</v>
      </c>
      <c r="G72" s="10">
        <v>18</v>
      </c>
      <c r="H72" s="10">
        <v>17804256</v>
      </c>
      <c r="I72" s="15">
        <f t="shared" si="4"/>
        <v>82427.111111111109</v>
      </c>
      <c r="J72" s="22">
        <v>19194</v>
      </c>
      <c r="K72" s="15">
        <f t="shared" si="5"/>
        <v>927.59487339793691</v>
      </c>
      <c r="L72" s="16" t="s">
        <v>294</v>
      </c>
      <c r="M72" s="16" t="s">
        <v>295</v>
      </c>
      <c r="N72" s="12"/>
      <c r="O72" s="73"/>
      <c r="P72" s="73"/>
      <c r="Q72" s="73">
        <v>71720.065573770495</v>
      </c>
      <c r="R72" s="73">
        <v>76026.121212121216</v>
      </c>
      <c r="S72" s="112">
        <v>82427.111111111109</v>
      </c>
    </row>
    <row r="73" spans="1:19" ht="27" customHeight="1" x14ac:dyDescent="0.15">
      <c r="A73" s="4">
        <v>70</v>
      </c>
      <c r="B73" s="28" t="s">
        <v>117</v>
      </c>
      <c r="C73" s="18" t="s">
        <v>50</v>
      </c>
      <c r="D73" s="2" t="s">
        <v>49</v>
      </c>
      <c r="E73" s="34">
        <v>15</v>
      </c>
      <c r="F73" s="34">
        <v>197</v>
      </c>
      <c r="G73" s="10">
        <v>17</v>
      </c>
      <c r="H73" s="10">
        <v>11564457</v>
      </c>
      <c r="I73" s="15">
        <f t="shared" si="4"/>
        <v>58702.827411167513</v>
      </c>
      <c r="J73" s="22">
        <v>11670.733333333335</v>
      </c>
      <c r="K73" s="15">
        <f t="shared" si="5"/>
        <v>990.89377417014623</v>
      </c>
      <c r="L73" s="16" t="s">
        <v>247</v>
      </c>
      <c r="M73" s="16" t="s">
        <v>420</v>
      </c>
      <c r="N73" s="12" t="s">
        <v>248</v>
      </c>
      <c r="O73" s="73">
        <v>49722</v>
      </c>
      <c r="P73" s="73">
        <v>51921.091549295772</v>
      </c>
      <c r="Q73" s="73">
        <v>66179.835365853665</v>
      </c>
      <c r="R73" s="73">
        <v>58764.220430107525</v>
      </c>
      <c r="S73" s="112">
        <v>58702.827411167513</v>
      </c>
    </row>
    <row r="74" spans="1:19" ht="27" customHeight="1" x14ac:dyDescent="0.15">
      <c r="A74" s="4">
        <v>71</v>
      </c>
      <c r="B74" s="28" t="s">
        <v>118</v>
      </c>
      <c r="C74" s="18" t="s">
        <v>52</v>
      </c>
      <c r="D74" s="2" t="s">
        <v>51</v>
      </c>
      <c r="E74" s="34">
        <v>20</v>
      </c>
      <c r="F74" s="34">
        <v>241</v>
      </c>
      <c r="G74" s="10">
        <v>21</v>
      </c>
      <c r="H74" s="10">
        <v>20497238</v>
      </c>
      <c r="I74" s="15">
        <f t="shared" si="4"/>
        <v>85050.780082987549</v>
      </c>
      <c r="J74" s="22">
        <v>20510</v>
      </c>
      <c r="K74" s="15">
        <f t="shared" si="5"/>
        <v>999.37776694295462</v>
      </c>
      <c r="L74" s="12" t="s">
        <v>267</v>
      </c>
      <c r="M74" s="12" t="s">
        <v>268</v>
      </c>
      <c r="N74" s="12"/>
      <c r="O74" s="73">
        <v>77454</v>
      </c>
      <c r="P74" s="73">
        <v>80881.474637681153</v>
      </c>
      <c r="Q74" s="73">
        <v>72138.105882352946</v>
      </c>
      <c r="R74" s="73">
        <v>71096.034090909088</v>
      </c>
      <c r="S74" s="112">
        <v>85050.780082987549</v>
      </c>
    </row>
    <row r="75" spans="1:19" ht="27" customHeight="1" x14ac:dyDescent="0.15">
      <c r="A75" s="4">
        <v>72</v>
      </c>
      <c r="B75" s="28" t="s">
        <v>119</v>
      </c>
      <c r="C75" s="18" t="s">
        <v>53</v>
      </c>
      <c r="D75" s="2" t="s">
        <v>51</v>
      </c>
      <c r="E75" s="34">
        <v>20</v>
      </c>
      <c r="F75" s="34">
        <v>322</v>
      </c>
      <c r="G75" s="10">
        <v>29</v>
      </c>
      <c r="H75" s="10">
        <v>37620841</v>
      </c>
      <c r="I75" s="15">
        <f t="shared" si="4"/>
        <v>116834.90993788819</v>
      </c>
      <c r="J75" s="39">
        <v>38538.25</v>
      </c>
      <c r="K75" s="15">
        <f t="shared" si="5"/>
        <v>976.19484538088784</v>
      </c>
      <c r="L75" s="16" t="s">
        <v>269</v>
      </c>
      <c r="M75" s="16" t="s">
        <v>205</v>
      </c>
      <c r="N75" s="16" t="s">
        <v>270</v>
      </c>
      <c r="O75" s="73">
        <v>105871</v>
      </c>
      <c r="P75" s="73">
        <v>106256.05079365079</v>
      </c>
      <c r="Q75" s="73">
        <v>113412.06953642383</v>
      </c>
      <c r="R75" s="73">
        <v>118268.86562500001</v>
      </c>
      <c r="S75" s="112">
        <v>116834.90993788819</v>
      </c>
    </row>
    <row r="76" spans="1:19" ht="27" customHeight="1" x14ac:dyDescent="0.15">
      <c r="A76" s="4">
        <v>73</v>
      </c>
      <c r="B76" s="28" t="s">
        <v>120</v>
      </c>
      <c r="C76" s="18" t="s">
        <v>54</v>
      </c>
      <c r="D76" s="2" t="s">
        <v>51</v>
      </c>
      <c r="E76" s="34">
        <v>20</v>
      </c>
      <c r="F76" s="34">
        <v>170</v>
      </c>
      <c r="G76" s="40">
        <v>15</v>
      </c>
      <c r="H76" s="40">
        <v>13060066</v>
      </c>
      <c r="I76" s="25">
        <f>H76/F76</f>
        <v>76823.917647058828</v>
      </c>
      <c r="J76" s="39">
        <v>14085.5</v>
      </c>
      <c r="K76" s="11">
        <f t="shared" si="5"/>
        <v>927.19931844804944</v>
      </c>
      <c r="L76" s="42" t="s">
        <v>327</v>
      </c>
      <c r="M76" s="16" t="s">
        <v>328</v>
      </c>
      <c r="N76" s="16" t="s">
        <v>329</v>
      </c>
      <c r="O76" s="73">
        <v>73606</v>
      </c>
      <c r="P76" s="73">
        <v>66253.778846153844</v>
      </c>
      <c r="Q76" s="73">
        <v>70869.237179487172</v>
      </c>
      <c r="R76" s="73">
        <v>79600.770186335401</v>
      </c>
      <c r="S76" s="112">
        <v>76823.917647058828</v>
      </c>
    </row>
    <row r="77" spans="1:19" ht="27" customHeight="1" x14ac:dyDescent="0.15">
      <c r="A77" s="4">
        <v>74</v>
      </c>
      <c r="B77" s="28" t="s">
        <v>121</v>
      </c>
      <c r="C77" s="18" t="s">
        <v>86</v>
      </c>
      <c r="D77" s="2" t="s">
        <v>51</v>
      </c>
      <c r="E77" s="34">
        <v>10</v>
      </c>
      <c r="F77" s="34">
        <v>106</v>
      </c>
      <c r="G77" s="10">
        <v>8</v>
      </c>
      <c r="H77" s="10">
        <v>6543815</v>
      </c>
      <c r="I77" s="15">
        <f t="shared" si="4"/>
        <v>61734.103773584902</v>
      </c>
      <c r="J77" s="22">
        <v>7662.3</v>
      </c>
      <c r="K77" s="15">
        <f t="shared" si="5"/>
        <v>854.02751132166577</v>
      </c>
      <c r="L77" s="20" t="s">
        <v>345</v>
      </c>
      <c r="M77" s="16" t="s">
        <v>346</v>
      </c>
      <c r="N77" s="12" t="s">
        <v>206</v>
      </c>
      <c r="O77" s="73">
        <v>50566</v>
      </c>
      <c r="P77" s="73">
        <v>71295.982142857145</v>
      </c>
      <c r="Q77" s="73">
        <v>66871.844155844155</v>
      </c>
      <c r="R77" s="73">
        <v>65592.177083333328</v>
      </c>
      <c r="S77" s="112">
        <v>61734.103773584902</v>
      </c>
    </row>
    <row r="78" spans="1:19" ht="27" customHeight="1" x14ac:dyDescent="0.15">
      <c r="A78" s="4">
        <v>75</v>
      </c>
      <c r="B78" s="28" t="s">
        <v>197</v>
      </c>
      <c r="C78" s="18" t="s">
        <v>198</v>
      </c>
      <c r="D78" s="2" t="s">
        <v>51</v>
      </c>
      <c r="E78" s="34">
        <v>20</v>
      </c>
      <c r="F78" s="34">
        <v>282</v>
      </c>
      <c r="G78" s="10">
        <v>24</v>
      </c>
      <c r="H78" s="10">
        <v>27315959</v>
      </c>
      <c r="I78" s="15">
        <f t="shared" si="4"/>
        <v>96865.102836879436</v>
      </c>
      <c r="J78" s="22">
        <v>29195</v>
      </c>
      <c r="K78" s="15">
        <f t="shared" si="5"/>
        <v>935.63825997602328</v>
      </c>
      <c r="L78" s="21" t="s">
        <v>512</v>
      </c>
      <c r="M78" s="12" t="s">
        <v>513</v>
      </c>
      <c r="N78" s="12" t="s">
        <v>514</v>
      </c>
      <c r="O78" s="73"/>
      <c r="P78" s="73"/>
      <c r="Q78" s="73">
        <v>74636.753086419747</v>
      </c>
      <c r="R78" s="73">
        <v>92320.935185185182</v>
      </c>
      <c r="S78" s="112">
        <v>96865.102836879436</v>
      </c>
    </row>
    <row r="79" spans="1:19" ht="27" customHeight="1" x14ac:dyDescent="0.15">
      <c r="A79" s="4">
        <v>76</v>
      </c>
      <c r="B79" s="28" t="s">
        <v>271</v>
      </c>
      <c r="C79" s="18" t="s">
        <v>272</v>
      </c>
      <c r="D79" s="2" t="s">
        <v>51</v>
      </c>
      <c r="E79" s="34">
        <v>20</v>
      </c>
      <c r="F79" s="34">
        <v>252</v>
      </c>
      <c r="G79" s="10">
        <v>31</v>
      </c>
      <c r="H79" s="10">
        <v>15014099</v>
      </c>
      <c r="I79" s="15">
        <f t="shared" si="4"/>
        <v>59579.757936507936</v>
      </c>
      <c r="J79" s="22">
        <v>16724</v>
      </c>
      <c r="K79" s="15">
        <f t="shared" si="5"/>
        <v>897.75765367137046</v>
      </c>
      <c r="L79" s="12" t="s">
        <v>458</v>
      </c>
      <c r="M79" s="12" t="s">
        <v>273</v>
      </c>
      <c r="N79" s="12" t="s">
        <v>274</v>
      </c>
      <c r="O79" s="73"/>
      <c r="P79" s="73"/>
      <c r="R79" s="108">
        <v>64775</v>
      </c>
      <c r="S79" s="112">
        <v>59579.757936507936</v>
      </c>
    </row>
    <row r="80" spans="1:19" ht="27" customHeight="1" x14ac:dyDescent="0.15">
      <c r="A80" s="4">
        <v>77</v>
      </c>
      <c r="B80" s="97" t="s">
        <v>351</v>
      </c>
      <c r="C80" s="18" t="s">
        <v>370</v>
      </c>
      <c r="D80" s="2" t="s">
        <v>51</v>
      </c>
      <c r="E80" s="34">
        <v>10</v>
      </c>
      <c r="F80" s="34">
        <v>32</v>
      </c>
      <c r="G80" s="10">
        <v>4</v>
      </c>
      <c r="H80" s="10">
        <v>2040634</v>
      </c>
      <c r="I80" s="15">
        <f t="shared" si="4"/>
        <v>63769.8125</v>
      </c>
      <c r="J80" s="22">
        <v>2168.25</v>
      </c>
      <c r="K80" s="15">
        <f t="shared" si="5"/>
        <v>941.14331834428685</v>
      </c>
      <c r="L80" s="12" t="s">
        <v>434</v>
      </c>
      <c r="M80" s="12" t="s">
        <v>435</v>
      </c>
      <c r="N80" s="12" t="s">
        <v>436</v>
      </c>
      <c r="O80" s="73"/>
      <c r="P80" s="64"/>
      <c r="Q80" s="73"/>
      <c r="R80" s="64"/>
      <c r="S80" s="112">
        <v>63769.8125</v>
      </c>
    </row>
    <row r="81" spans="1:19" ht="27" customHeight="1" x14ac:dyDescent="0.15">
      <c r="A81" s="4">
        <v>78</v>
      </c>
      <c r="B81" s="97" t="s">
        <v>237</v>
      </c>
      <c r="C81" s="17" t="s">
        <v>362</v>
      </c>
      <c r="D81" s="2" t="s">
        <v>51</v>
      </c>
      <c r="E81" s="34">
        <v>10</v>
      </c>
      <c r="F81" s="34">
        <v>8</v>
      </c>
      <c r="G81" s="10">
        <v>1</v>
      </c>
      <c r="H81" s="10">
        <v>656220</v>
      </c>
      <c r="I81" s="15">
        <f t="shared" si="4"/>
        <v>82027.5</v>
      </c>
      <c r="J81" s="22">
        <v>710</v>
      </c>
      <c r="K81" s="15">
        <f t="shared" si="5"/>
        <v>924.25352112676057</v>
      </c>
      <c r="L81" s="21" t="s">
        <v>236</v>
      </c>
      <c r="M81" s="12" t="s">
        <v>401</v>
      </c>
      <c r="N81" s="12"/>
      <c r="O81" s="73"/>
      <c r="P81" s="73"/>
      <c r="Q81" s="73"/>
      <c r="R81" s="64"/>
      <c r="S81" s="112">
        <v>82027.5</v>
      </c>
    </row>
    <row r="82" spans="1:19" ht="27" customHeight="1" x14ac:dyDescent="0.15">
      <c r="A82" s="4">
        <v>79</v>
      </c>
      <c r="B82" s="28" t="s">
        <v>122</v>
      </c>
      <c r="C82" s="18" t="s">
        <v>55</v>
      </c>
      <c r="D82" s="2" t="s">
        <v>56</v>
      </c>
      <c r="E82" s="34">
        <v>20</v>
      </c>
      <c r="F82" s="34">
        <v>240</v>
      </c>
      <c r="G82" s="10">
        <v>20</v>
      </c>
      <c r="H82" s="10">
        <v>19269920</v>
      </c>
      <c r="I82" s="15">
        <f t="shared" si="4"/>
        <v>80291.333333333328</v>
      </c>
      <c r="J82" s="22">
        <v>21520</v>
      </c>
      <c r="K82" s="15">
        <f t="shared" si="5"/>
        <v>895.44237918215617</v>
      </c>
      <c r="L82" s="12" t="s">
        <v>301</v>
      </c>
      <c r="M82" s="12" t="s">
        <v>230</v>
      </c>
      <c r="N82" s="12"/>
      <c r="O82" s="73">
        <v>65283</v>
      </c>
      <c r="P82" s="73">
        <v>75198.432000000001</v>
      </c>
      <c r="Q82" s="73">
        <v>76472.131147540989</v>
      </c>
      <c r="R82" s="73">
        <v>77568.78333333334</v>
      </c>
      <c r="S82" s="112">
        <v>80291.333333333328</v>
      </c>
    </row>
    <row r="83" spans="1:19" ht="27" customHeight="1" x14ac:dyDescent="0.15">
      <c r="A83" s="4">
        <v>80</v>
      </c>
      <c r="B83" s="28" t="s">
        <v>157</v>
      </c>
      <c r="C83" s="18" t="s">
        <v>158</v>
      </c>
      <c r="D83" s="2" t="s">
        <v>170</v>
      </c>
      <c r="E83" s="34">
        <v>17</v>
      </c>
      <c r="F83" s="34">
        <v>186</v>
      </c>
      <c r="G83" s="10">
        <v>15</v>
      </c>
      <c r="H83" s="10">
        <v>19634094</v>
      </c>
      <c r="I83" s="15">
        <f t="shared" si="4"/>
        <v>105559.64516129032</v>
      </c>
      <c r="J83" s="22">
        <v>23459.5</v>
      </c>
      <c r="K83" s="15">
        <f t="shared" si="5"/>
        <v>836.93574031842115</v>
      </c>
      <c r="L83" s="16" t="s">
        <v>453</v>
      </c>
      <c r="M83" s="16" t="s">
        <v>454</v>
      </c>
      <c r="N83" s="16" t="s">
        <v>455</v>
      </c>
      <c r="O83" s="73"/>
      <c r="P83" s="73" t="e">
        <v>#DIV/0!</v>
      </c>
      <c r="Q83" s="73">
        <v>97556.352941176476</v>
      </c>
      <c r="R83" s="73">
        <v>97653.45801526717</v>
      </c>
      <c r="S83" s="112">
        <v>105559.64516129032</v>
      </c>
    </row>
    <row r="84" spans="1:19" ht="27" customHeight="1" x14ac:dyDescent="0.15">
      <c r="A84" s="4">
        <v>81</v>
      </c>
      <c r="B84" s="28" t="s">
        <v>123</v>
      </c>
      <c r="C84" s="18" t="s">
        <v>57</v>
      </c>
      <c r="D84" s="2" t="s">
        <v>196</v>
      </c>
      <c r="E84" s="34">
        <v>20</v>
      </c>
      <c r="F84" s="34">
        <v>169</v>
      </c>
      <c r="G84" s="10">
        <v>12</v>
      </c>
      <c r="H84" s="10">
        <v>10803908</v>
      </c>
      <c r="I84" s="15">
        <f t="shared" si="4"/>
        <v>63928.449704142011</v>
      </c>
      <c r="J84" s="22">
        <v>12683</v>
      </c>
      <c r="K84" s="15">
        <f t="shared" si="5"/>
        <v>851.84167783647399</v>
      </c>
      <c r="L84" s="12" t="s">
        <v>419</v>
      </c>
      <c r="M84" s="12" t="s">
        <v>417</v>
      </c>
      <c r="N84" s="12" t="s">
        <v>418</v>
      </c>
      <c r="O84" s="73">
        <v>62953</v>
      </c>
      <c r="P84" s="73">
        <v>64209.541899441341</v>
      </c>
      <c r="Q84" s="73">
        <v>66917.173684210531</v>
      </c>
      <c r="R84" s="73">
        <v>67930.161111111112</v>
      </c>
      <c r="S84" s="112">
        <v>63928.449704142011</v>
      </c>
    </row>
    <row r="85" spans="1:19" ht="27" customHeight="1" x14ac:dyDescent="0.15">
      <c r="A85" s="4">
        <v>82</v>
      </c>
      <c r="B85" s="28" t="s">
        <v>124</v>
      </c>
      <c r="C85" s="18" t="s">
        <v>58</v>
      </c>
      <c r="D85" s="2" t="s">
        <v>196</v>
      </c>
      <c r="E85" s="34"/>
      <c r="F85" s="34"/>
      <c r="G85" s="10"/>
      <c r="H85" s="10"/>
      <c r="I85" s="15" t="e">
        <f t="shared" si="4"/>
        <v>#DIV/0!</v>
      </c>
      <c r="J85" s="22"/>
      <c r="K85" s="15" t="e">
        <f t="shared" si="5"/>
        <v>#DIV/0!</v>
      </c>
      <c r="L85" s="16"/>
      <c r="M85" s="16"/>
      <c r="N85" s="16"/>
      <c r="O85" s="73">
        <v>68000</v>
      </c>
      <c r="P85" s="73" t="e">
        <v>#DIV/0!</v>
      </c>
      <c r="Q85" s="73">
        <v>82946.417794970985</v>
      </c>
      <c r="R85" s="73" t="e">
        <v>#DIV/0!</v>
      </c>
      <c r="S85" s="112" t="e">
        <v>#DIV/0!</v>
      </c>
    </row>
    <row r="86" spans="1:19" ht="27" customHeight="1" x14ac:dyDescent="0.15">
      <c r="A86" s="4">
        <v>83</v>
      </c>
      <c r="B86" s="28" t="s">
        <v>192</v>
      </c>
      <c r="C86" s="18" t="s">
        <v>193</v>
      </c>
      <c r="D86" s="2" t="s">
        <v>196</v>
      </c>
      <c r="E86" s="34"/>
      <c r="F86" s="34"/>
      <c r="G86" s="10"/>
      <c r="H86" s="10"/>
      <c r="I86" s="15" t="e">
        <f t="shared" si="4"/>
        <v>#DIV/0!</v>
      </c>
      <c r="J86" s="22"/>
      <c r="K86" s="15" t="e">
        <f t="shared" si="5"/>
        <v>#DIV/0!</v>
      </c>
      <c r="L86" s="12"/>
      <c r="M86" s="12"/>
      <c r="N86" s="12"/>
      <c r="O86" s="73"/>
      <c r="P86" s="73"/>
      <c r="Q86" s="73">
        <v>62068.670454545456</v>
      </c>
      <c r="R86" s="73" t="e">
        <v>#DIV/0!</v>
      </c>
      <c r="S86" s="112" t="e">
        <v>#DIV/0!</v>
      </c>
    </row>
    <row r="87" spans="1:19" ht="27" customHeight="1" x14ac:dyDescent="0.15">
      <c r="A87" s="4">
        <v>84</v>
      </c>
      <c r="B87" s="28" t="s">
        <v>125</v>
      </c>
      <c r="C87" s="18" t="s">
        <v>59</v>
      </c>
      <c r="D87" s="2" t="s">
        <v>60</v>
      </c>
      <c r="E87" s="34">
        <v>10</v>
      </c>
      <c r="F87" s="34">
        <v>233</v>
      </c>
      <c r="G87" s="10">
        <v>20</v>
      </c>
      <c r="H87" s="10">
        <v>17389092</v>
      </c>
      <c r="I87" s="15">
        <f t="shared" si="4"/>
        <v>74631.296137339057</v>
      </c>
      <c r="J87" s="22">
        <v>20187</v>
      </c>
      <c r="K87" s="15">
        <f t="shared" si="5"/>
        <v>861.40050527567246</v>
      </c>
      <c r="L87" s="12" t="s">
        <v>423</v>
      </c>
      <c r="M87" s="12" t="s">
        <v>254</v>
      </c>
      <c r="N87" s="12" t="s">
        <v>422</v>
      </c>
      <c r="O87" s="73">
        <v>70836</v>
      </c>
      <c r="P87" s="73" t="e">
        <v>#DIV/0!</v>
      </c>
      <c r="Q87" s="73">
        <v>74968.233812949635</v>
      </c>
      <c r="R87" s="73">
        <v>73815.585365853665</v>
      </c>
      <c r="S87" s="112">
        <v>74631.296137339057</v>
      </c>
    </row>
    <row r="88" spans="1:19" ht="27" customHeight="1" x14ac:dyDescent="0.15">
      <c r="A88" s="4">
        <v>85</v>
      </c>
      <c r="B88" s="28" t="s">
        <v>126</v>
      </c>
      <c r="C88" s="18" t="s">
        <v>175</v>
      </c>
      <c r="D88" s="2" t="s">
        <v>60</v>
      </c>
      <c r="E88" s="34">
        <v>20</v>
      </c>
      <c r="F88" s="34">
        <v>146</v>
      </c>
      <c r="G88" s="10">
        <v>13</v>
      </c>
      <c r="H88" s="10">
        <v>11134443</v>
      </c>
      <c r="I88" s="15">
        <f t="shared" si="4"/>
        <v>76263.308219178085</v>
      </c>
      <c r="J88" s="22">
        <v>12444.25</v>
      </c>
      <c r="K88" s="15">
        <f t="shared" si="5"/>
        <v>894.74600719207672</v>
      </c>
      <c r="L88" s="16" t="s">
        <v>255</v>
      </c>
      <c r="M88" s="16" t="s">
        <v>251</v>
      </c>
      <c r="N88" s="16" t="s">
        <v>206</v>
      </c>
      <c r="O88" s="73">
        <v>47046</v>
      </c>
      <c r="P88" s="73">
        <v>54909.603911980441</v>
      </c>
      <c r="Q88" s="73">
        <v>57048</v>
      </c>
      <c r="R88" s="73">
        <v>63997.977358490563</v>
      </c>
      <c r="S88" s="112">
        <v>76263.308219178085</v>
      </c>
    </row>
    <row r="89" spans="1:19" ht="27" customHeight="1" x14ac:dyDescent="0.15">
      <c r="A89" s="4">
        <v>86</v>
      </c>
      <c r="B89" s="28" t="s">
        <v>164</v>
      </c>
      <c r="C89" s="18" t="s">
        <v>165</v>
      </c>
      <c r="D89" s="2" t="s">
        <v>173</v>
      </c>
      <c r="E89" s="34">
        <v>20</v>
      </c>
      <c r="F89" s="34">
        <v>344</v>
      </c>
      <c r="G89" s="10">
        <v>17</v>
      </c>
      <c r="H89" s="41">
        <v>20684181</v>
      </c>
      <c r="I89" s="25">
        <f t="shared" ref="I89:I98" si="6">H89/F89</f>
        <v>60128.433139534885</v>
      </c>
      <c r="J89" s="39">
        <v>23130.25</v>
      </c>
      <c r="K89" s="11">
        <f t="shared" ref="K89:K99" si="7">H89/J89</f>
        <v>894.24805179364682</v>
      </c>
      <c r="L89" s="16" t="s">
        <v>255</v>
      </c>
      <c r="M89" s="16" t="s">
        <v>251</v>
      </c>
      <c r="N89" s="16" t="s">
        <v>206</v>
      </c>
      <c r="O89" s="73"/>
      <c r="P89" s="73">
        <v>65054.5</v>
      </c>
      <c r="Q89" s="73">
        <v>63974</v>
      </c>
      <c r="R89" s="73">
        <v>54421.573604060912</v>
      </c>
      <c r="S89" s="112">
        <v>60128.433139534885</v>
      </c>
    </row>
    <row r="90" spans="1:19" ht="27" customHeight="1" x14ac:dyDescent="0.15">
      <c r="A90" s="4">
        <v>87</v>
      </c>
      <c r="B90" s="29" t="s">
        <v>179</v>
      </c>
      <c r="C90" s="8" t="s">
        <v>182</v>
      </c>
      <c r="D90" s="2" t="s">
        <v>173</v>
      </c>
      <c r="E90" s="35">
        <v>20</v>
      </c>
      <c r="F90" s="35">
        <v>157</v>
      </c>
      <c r="G90" s="14">
        <v>13</v>
      </c>
      <c r="H90" s="14">
        <v>9990893</v>
      </c>
      <c r="I90" s="25">
        <f t="shared" si="6"/>
        <v>63636.261146496814</v>
      </c>
      <c r="J90" s="22">
        <v>11768.35</v>
      </c>
      <c r="K90" s="15">
        <f t="shared" si="7"/>
        <v>848.96293872972842</v>
      </c>
      <c r="L90" s="12" t="s">
        <v>493</v>
      </c>
      <c r="M90" s="12" t="s">
        <v>494</v>
      </c>
      <c r="N90" s="27" t="s">
        <v>495</v>
      </c>
      <c r="O90" s="73"/>
      <c r="P90" s="73"/>
      <c r="Q90" s="73">
        <v>41267.591836734697</v>
      </c>
      <c r="R90" s="73">
        <v>63886.534246575342</v>
      </c>
      <c r="S90" s="112">
        <v>63636.261146496814</v>
      </c>
    </row>
    <row r="91" spans="1:19" ht="27" customHeight="1" x14ac:dyDescent="0.15">
      <c r="A91" s="4">
        <v>88</v>
      </c>
      <c r="B91" s="29" t="s">
        <v>180</v>
      </c>
      <c r="C91" s="8" t="s">
        <v>183</v>
      </c>
      <c r="D91" s="2" t="s">
        <v>173</v>
      </c>
      <c r="E91" s="35">
        <v>20</v>
      </c>
      <c r="F91" s="35">
        <v>309</v>
      </c>
      <c r="G91" s="14">
        <v>26</v>
      </c>
      <c r="H91" s="14">
        <v>23079240</v>
      </c>
      <c r="I91" s="25">
        <f t="shared" si="6"/>
        <v>74690.097087378643</v>
      </c>
      <c r="J91" s="22">
        <v>25500</v>
      </c>
      <c r="K91" s="15">
        <f t="shared" si="7"/>
        <v>905.0682352941177</v>
      </c>
      <c r="L91" s="12" t="s">
        <v>424</v>
      </c>
      <c r="M91" s="12" t="s">
        <v>425</v>
      </c>
      <c r="N91" s="27" t="s">
        <v>258</v>
      </c>
      <c r="O91" s="73"/>
      <c r="P91" s="73"/>
      <c r="Q91" s="73">
        <v>72798.797752808983</v>
      </c>
      <c r="R91" s="73">
        <v>70693.962264150949</v>
      </c>
      <c r="S91" s="112">
        <v>74690.097087378643</v>
      </c>
    </row>
    <row r="92" spans="1:19" ht="27" customHeight="1" x14ac:dyDescent="0.15">
      <c r="A92" s="4">
        <v>89</v>
      </c>
      <c r="B92" s="29" t="s">
        <v>181</v>
      </c>
      <c r="C92" s="8" t="s">
        <v>184</v>
      </c>
      <c r="D92" s="2" t="s">
        <v>173</v>
      </c>
      <c r="E92" s="35">
        <v>20</v>
      </c>
      <c r="F92" s="35">
        <v>221</v>
      </c>
      <c r="G92" s="14">
        <v>19</v>
      </c>
      <c r="H92" s="14">
        <v>13541527</v>
      </c>
      <c r="I92" s="25">
        <f t="shared" si="6"/>
        <v>61273.877828054297</v>
      </c>
      <c r="J92" s="22">
        <v>14634.999999999998</v>
      </c>
      <c r="K92" s="15">
        <f t="shared" si="7"/>
        <v>925.28370345063217</v>
      </c>
      <c r="L92" s="12" t="s">
        <v>210</v>
      </c>
      <c r="M92" s="12" t="s">
        <v>291</v>
      </c>
      <c r="N92" s="27" t="s">
        <v>426</v>
      </c>
      <c r="O92" s="73"/>
      <c r="P92" s="73"/>
      <c r="Q92" s="73">
        <v>61740.058823529413</v>
      </c>
      <c r="R92" s="73">
        <v>62934.886666666665</v>
      </c>
      <c r="S92" s="112">
        <v>61273.877828054297</v>
      </c>
    </row>
    <row r="93" spans="1:19" ht="27" customHeight="1" x14ac:dyDescent="0.15">
      <c r="A93" s="4">
        <v>90</v>
      </c>
      <c r="B93" s="29" t="s">
        <v>340</v>
      </c>
      <c r="C93" s="8" t="s">
        <v>339</v>
      </c>
      <c r="D93" s="2" t="s">
        <v>173</v>
      </c>
      <c r="E93" s="35">
        <v>20</v>
      </c>
      <c r="F93" s="35">
        <v>112</v>
      </c>
      <c r="G93" s="14">
        <v>20</v>
      </c>
      <c r="H93" s="14">
        <v>7485368</v>
      </c>
      <c r="I93" s="25">
        <f t="shared" si="6"/>
        <v>66833.642857142855</v>
      </c>
      <c r="J93" s="22">
        <v>8167.2</v>
      </c>
      <c r="K93" s="15">
        <f t="shared" si="7"/>
        <v>916.51581937506126</v>
      </c>
      <c r="L93" s="12" t="s">
        <v>427</v>
      </c>
      <c r="M93" s="12" t="s">
        <v>257</v>
      </c>
      <c r="N93" s="27" t="s">
        <v>428</v>
      </c>
      <c r="O93" s="73"/>
      <c r="P93" s="73"/>
      <c r="Q93" s="73"/>
      <c r="R93" s="73">
        <v>80320</v>
      </c>
      <c r="S93" s="112">
        <v>66833.642857142855</v>
      </c>
    </row>
    <row r="94" spans="1:19" ht="27" customHeight="1" x14ac:dyDescent="0.15">
      <c r="A94" s="4">
        <v>91</v>
      </c>
      <c r="B94" s="97" t="s">
        <v>365</v>
      </c>
      <c r="C94" s="18" t="s">
        <v>366</v>
      </c>
      <c r="D94" s="2" t="s">
        <v>173</v>
      </c>
      <c r="E94" s="34">
        <v>20</v>
      </c>
      <c r="F94" s="34">
        <v>57</v>
      </c>
      <c r="G94" s="10">
        <v>9</v>
      </c>
      <c r="H94" s="10">
        <v>2972391</v>
      </c>
      <c r="I94" s="25">
        <f t="shared" si="6"/>
        <v>52147.210526315786</v>
      </c>
      <c r="J94" s="22">
        <v>3271</v>
      </c>
      <c r="K94" s="15">
        <f t="shared" si="7"/>
        <v>908.71018037297461</v>
      </c>
      <c r="L94" s="12" t="s">
        <v>429</v>
      </c>
      <c r="M94" s="12" t="s">
        <v>430</v>
      </c>
      <c r="N94" s="12" t="s">
        <v>431</v>
      </c>
      <c r="O94" s="73"/>
      <c r="P94" s="102"/>
      <c r="Q94" s="73"/>
      <c r="R94" s="64"/>
      <c r="S94" s="112">
        <v>52147.210526315786</v>
      </c>
    </row>
    <row r="95" spans="1:19" ht="27" customHeight="1" x14ac:dyDescent="0.15">
      <c r="A95" s="4">
        <v>92</v>
      </c>
      <c r="B95" s="28" t="s">
        <v>525</v>
      </c>
      <c r="C95" s="18" t="s">
        <v>263</v>
      </c>
      <c r="D95" s="2" t="s">
        <v>264</v>
      </c>
      <c r="E95" s="34">
        <v>20</v>
      </c>
      <c r="F95" s="34">
        <v>180</v>
      </c>
      <c r="G95" s="10">
        <v>22</v>
      </c>
      <c r="H95" s="10">
        <v>4533900</v>
      </c>
      <c r="I95" s="15">
        <f t="shared" si="6"/>
        <v>25188.333333333332</v>
      </c>
      <c r="J95" s="22">
        <v>14087</v>
      </c>
      <c r="K95" s="15">
        <f t="shared" si="7"/>
        <v>321.84993256193655</v>
      </c>
      <c r="L95" s="12" t="s">
        <v>265</v>
      </c>
      <c r="M95" s="12" t="s">
        <v>266</v>
      </c>
      <c r="N95" s="27"/>
      <c r="O95" s="73"/>
      <c r="P95" s="73"/>
      <c r="R95" s="107">
        <v>54040</v>
      </c>
      <c r="S95" s="112">
        <v>25188.333333333332</v>
      </c>
    </row>
    <row r="96" spans="1:19" ht="27" customHeight="1" x14ac:dyDescent="0.15">
      <c r="A96" s="4">
        <v>93</v>
      </c>
      <c r="B96" s="28" t="s">
        <v>127</v>
      </c>
      <c r="C96" s="18" t="s">
        <v>61</v>
      </c>
      <c r="D96" s="2" t="s">
        <v>62</v>
      </c>
      <c r="E96" s="34">
        <v>20</v>
      </c>
      <c r="F96" s="34">
        <v>359</v>
      </c>
      <c r="G96" s="10">
        <v>30</v>
      </c>
      <c r="H96" s="10">
        <v>28796914.620000001</v>
      </c>
      <c r="I96" s="15">
        <f t="shared" si="6"/>
        <v>80214.246852367694</v>
      </c>
      <c r="J96" s="22">
        <v>32157.100000000002</v>
      </c>
      <c r="K96" s="15">
        <f t="shared" si="7"/>
        <v>895.50720120906419</v>
      </c>
      <c r="L96" s="16" t="s">
        <v>260</v>
      </c>
      <c r="M96" s="16" t="s">
        <v>256</v>
      </c>
      <c r="N96" s="16"/>
      <c r="O96" s="73">
        <v>69855</v>
      </c>
      <c r="P96" s="73">
        <v>75171.317073170736</v>
      </c>
      <c r="Q96" s="73">
        <v>76485.430894308942</v>
      </c>
      <c r="R96" s="73">
        <v>77569.322175732217</v>
      </c>
      <c r="S96" s="112">
        <v>80214.246852367694</v>
      </c>
    </row>
    <row r="97" spans="1:115" ht="27" customHeight="1" x14ac:dyDescent="0.15">
      <c r="A97" s="4">
        <v>94</v>
      </c>
      <c r="B97" s="28" t="s">
        <v>128</v>
      </c>
      <c r="C97" s="18" t="s">
        <v>63</v>
      </c>
      <c r="D97" s="2" t="s">
        <v>62</v>
      </c>
      <c r="E97" s="34">
        <v>20</v>
      </c>
      <c r="F97" s="34">
        <v>284</v>
      </c>
      <c r="G97" s="10">
        <v>26</v>
      </c>
      <c r="H97" s="10">
        <v>18215280</v>
      </c>
      <c r="I97" s="15">
        <f t="shared" si="6"/>
        <v>64138.309859154928</v>
      </c>
      <c r="J97" s="22">
        <v>19363</v>
      </c>
      <c r="K97" s="15">
        <f t="shared" si="7"/>
        <v>940.72612714971854</v>
      </c>
      <c r="L97" s="12" t="s">
        <v>466</v>
      </c>
      <c r="M97" s="12" t="s">
        <v>467</v>
      </c>
      <c r="N97" s="12" t="s">
        <v>468</v>
      </c>
      <c r="O97" s="73">
        <v>59167</v>
      </c>
      <c r="P97" s="73">
        <v>74306.814159292029</v>
      </c>
      <c r="Q97" s="73">
        <v>73586.171314741034</v>
      </c>
      <c r="R97" s="73">
        <v>76827.414634146335</v>
      </c>
      <c r="S97" s="112">
        <v>64138.309859154928</v>
      </c>
    </row>
    <row r="98" spans="1:115" ht="27" customHeight="1" x14ac:dyDescent="0.15">
      <c r="A98" s="4">
        <v>95</v>
      </c>
      <c r="B98" s="28" t="s">
        <v>185</v>
      </c>
      <c r="C98" s="18" t="s">
        <v>187</v>
      </c>
      <c r="D98" s="2" t="s">
        <v>62</v>
      </c>
      <c r="E98" s="34">
        <v>20</v>
      </c>
      <c r="F98" s="34">
        <v>312</v>
      </c>
      <c r="G98" s="10">
        <v>28</v>
      </c>
      <c r="H98" s="10">
        <v>21536632</v>
      </c>
      <c r="I98" s="15">
        <f t="shared" si="6"/>
        <v>69027.666666666672</v>
      </c>
      <c r="J98" s="22">
        <v>30468</v>
      </c>
      <c r="K98" s="15">
        <f t="shared" si="7"/>
        <v>706.8607063148221</v>
      </c>
      <c r="L98" s="12" t="s">
        <v>261</v>
      </c>
      <c r="M98" s="12" t="s">
        <v>262</v>
      </c>
      <c r="N98" s="12"/>
      <c r="O98" s="73"/>
      <c r="P98" s="73"/>
      <c r="Q98" s="73">
        <v>62198.297872340423</v>
      </c>
      <c r="R98" s="73">
        <v>59269.189781021894</v>
      </c>
      <c r="S98" s="112">
        <v>69027.666666666672</v>
      </c>
    </row>
    <row r="99" spans="1:115" ht="27" customHeight="1" x14ac:dyDescent="0.15">
      <c r="A99" s="4">
        <v>96</v>
      </c>
      <c r="B99" s="28" t="s">
        <v>518</v>
      </c>
      <c r="C99" s="18" t="s">
        <v>519</v>
      </c>
      <c r="D99" s="2" t="s">
        <v>62</v>
      </c>
      <c r="E99" s="34">
        <v>20</v>
      </c>
      <c r="F99" s="34">
        <v>143</v>
      </c>
      <c r="G99" s="10">
        <v>20</v>
      </c>
      <c r="H99" s="10">
        <v>9991008</v>
      </c>
      <c r="I99" s="15">
        <f t="shared" ref="I99" si="8">H99/F99</f>
        <v>69867.188811188811</v>
      </c>
      <c r="J99" s="22">
        <v>10515.75</v>
      </c>
      <c r="K99" s="15">
        <f t="shared" si="7"/>
        <v>950.09942229512876</v>
      </c>
      <c r="L99" s="12" t="s">
        <v>520</v>
      </c>
      <c r="M99" s="12" t="s">
        <v>521</v>
      </c>
      <c r="N99" s="12"/>
      <c r="O99" s="73"/>
      <c r="P99" s="73"/>
      <c r="Q99" s="73"/>
      <c r="R99" s="73"/>
      <c r="S99" s="112">
        <v>69867.188811188811</v>
      </c>
    </row>
    <row r="100" spans="1:115" ht="27" customHeight="1" x14ac:dyDescent="0.15">
      <c r="A100" s="4">
        <v>97</v>
      </c>
      <c r="B100" s="28" t="s">
        <v>186</v>
      </c>
      <c r="C100" s="18" t="s">
        <v>188</v>
      </c>
      <c r="D100" s="2" t="s">
        <v>62</v>
      </c>
      <c r="E100" s="34">
        <v>20</v>
      </c>
      <c r="F100" s="34">
        <v>224</v>
      </c>
      <c r="G100" s="10">
        <v>19</v>
      </c>
      <c r="H100" s="10">
        <v>16599853</v>
      </c>
      <c r="I100" s="15">
        <f t="shared" ref="I100:I106" si="9">H100/F100</f>
        <v>74106.486607142855</v>
      </c>
      <c r="J100" s="22">
        <v>18052.499999999996</v>
      </c>
      <c r="K100" s="15">
        <f t="shared" ref="K100:K105" si="10">H100/J100</f>
        <v>919.53208696856404</v>
      </c>
      <c r="L100" s="12" t="s">
        <v>433</v>
      </c>
      <c r="M100" s="12" t="s">
        <v>268</v>
      </c>
      <c r="N100" s="12"/>
      <c r="O100" s="73"/>
      <c r="P100" s="73"/>
      <c r="Q100" s="73">
        <v>80449.041916167669</v>
      </c>
      <c r="R100" s="73">
        <v>77102.952789699571</v>
      </c>
      <c r="S100" s="112">
        <v>74106.486607142855</v>
      </c>
    </row>
    <row r="101" spans="1:115" ht="27" customHeight="1" x14ac:dyDescent="0.15">
      <c r="A101" s="4">
        <v>98</v>
      </c>
      <c r="B101" s="28" t="s">
        <v>129</v>
      </c>
      <c r="C101" s="18" t="s">
        <v>91</v>
      </c>
      <c r="D101" s="2" t="s">
        <v>64</v>
      </c>
      <c r="E101" s="34">
        <v>11</v>
      </c>
      <c r="F101" s="34">
        <v>81</v>
      </c>
      <c r="G101" s="10">
        <v>7</v>
      </c>
      <c r="H101" s="10">
        <v>6218225</v>
      </c>
      <c r="I101" s="15">
        <f t="shared" si="9"/>
        <v>76768.209876543217</v>
      </c>
      <c r="J101" s="22">
        <v>6981</v>
      </c>
      <c r="K101" s="15">
        <f t="shared" si="10"/>
        <v>890.7355679702049</v>
      </c>
      <c r="L101" s="12" t="s">
        <v>289</v>
      </c>
      <c r="M101" s="12" t="s">
        <v>290</v>
      </c>
      <c r="N101" s="27"/>
      <c r="O101" s="73">
        <v>66827</v>
      </c>
      <c r="P101" s="73">
        <v>71579.675000000003</v>
      </c>
      <c r="Q101" s="73">
        <v>69689.333333333328</v>
      </c>
      <c r="R101" s="73">
        <v>77610.623762376243</v>
      </c>
      <c r="S101" s="112">
        <v>76768.209876543217</v>
      </c>
    </row>
    <row r="102" spans="1:115" ht="27" customHeight="1" x14ac:dyDescent="0.15">
      <c r="A102" s="4">
        <v>99</v>
      </c>
      <c r="B102" s="29" t="s">
        <v>130</v>
      </c>
      <c r="C102" s="8" t="s">
        <v>176</v>
      </c>
      <c r="D102" s="9" t="s">
        <v>64</v>
      </c>
      <c r="E102" s="35">
        <v>20</v>
      </c>
      <c r="F102" s="35">
        <v>325</v>
      </c>
      <c r="G102" s="14">
        <v>27</v>
      </c>
      <c r="H102" s="41">
        <v>22892368</v>
      </c>
      <c r="I102" s="53">
        <f t="shared" si="9"/>
        <v>70438.055384615378</v>
      </c>
      <c r="J102" s="22">
        <v>24216.700000000004</v>
      </c>
      <c r="K102" s="15">
        <f t="shared" si="10"/>
        <v>945.31327554951736</v>
      </c>
      <c r="L102" s="16" t="s">
        <v>205</v>
      </c>
      <c r="M102" s="16" t="s">
        <v>439</v>
      </c>
      <c r="N102" s="16" t="s">
        <v>440</v>
      </c>
      <c r="O102" s="73">
        <v>50152</v>
      </c>
      <c r="P102" s="73">
        <v>62765.519230769234</v>
      </c>
      <c r="Q102" s="73">
        <v>63598.711111111108</v>
      </c>
      <c r="R102" s="73">
        <v>65992.7208588957</v>
      </c>
      <c r="S102" s="112">
        <v>70438.055384615378</v>
      </c>
    </row>
    <row r="103" spans="1:115" ht="27" customHeight="1" x14ac:dyDescent="0.15">
      <c r="A103" s="4">
        <v>100</v>
      </c>
      <c r="B103" s="29" t="s">
        <v>156</v>
      </c>
      <c r="C103" s="8" t="s">
        <v>174</v>
      </c>
      <c r="D103" s="9" t="s">
        <v>169</v>
      </c>
      <c r="E103" s="35">
        <v>10</v>
      </c>
      <c r="F103" s="35">
        <v>29</v>
      </c>
      <c r="G103" s="14">
        <v>2</v>
      </c>
      <c r="H103" s="14">
        <v>2723852</v>
      </c>
      <c r="I103" s="25">
        <f t="shared" si="9"/>
        <v>93925.931034482754</v>
      </c>
      <c r="J103" s="22">
        <v>2158.25</v>
      </c>
      <c r="K103" s="15">
        <f t="shared" si="10"/>
        <v>1262.065099038573</v>
      </c>
      <c r="L103" s="87" t="s">
        <v>413</v>
      </c>
      <c r="M103" s="12"/>
      <c r="N103" s="27"/>
      <c r="O103" s="73"/>
      <c r="P103" s="73">
        <v>65422.3</v>
      </c>
      <c r="Q103" s="73">
        <v>75091.666666666672</v>
      </c>
      <c r="R103" s="73">
        <v>80022.483870967742</v>
      </c>
      <c r="S103" s="112">
        <v>93925.931034482754</v>
      </c>
    </row>
    <row r="104" spans="1:115" ht="27" customHeight="1" x14ac:dyDescent="0.15">
      <c r="A104" s="4">
        <v>101</v>
      </c>
      <c r="B104" s="29" t="s">
        <v>131</v>
      </c>
      <c r="C104" s="8" t="s">
        <v>66</v>
      </c>
      <c r="D104" s="9" t="s">
        <v>65</v>
      </c>
      <c r="E104" s="35">
        <v>20</v>
      </c>
      <c r="F104" s="35">
        <v>375</v>
      </c>
      <c r="G104" s="14">
        <v>32</v>
      </c>
      <c r="H104" s="14">
        <v>28249888</v>
      </c>
      <c r="I104" s="25">
        <f t="shared" si="9"/>
        <v>75333.034666666674</v>
      </c>
      <c r="J104" s="22">
        <v>31674</v>
      </c>
      <c r="K104" s="15">
        <f t="shared" si="10"/>
        <v>891.89518216833994</v>
      </c>
      <c r="L104" s="21" t="s">
        <v>414</v>
      </c>
      <c r="M104" s="21" t="s">
        <v>415</v>
      </c>
      <c r="N104" s="91" t="s">
        <v>416</v>
      </c>
      <c r="O104" s="73">
        <v>69384</v>
      </c>
      <c r="P104" s="73">
        <v>69932.130081300813</v>
      </c>
      <c r="Q104" s="73">
        <v>70724.132231404961</v>
      </c>
      <c r="R104" s="73">
        <v>74231.218997361473</v>
      </c>
      <c r="S104" s="112">
        <v>75333.034666666674</v>
      </c>
    </row>
    <row r="105" spans="1:115" ht="27" customHeight="1" x14ac:dyDescent="0.15">
      <c r="A105" s="4">
        <v>102</v>
      </c>
      <c r="B105" s="29" t="s">
        <v>132</v>
      </c>
      <c r="C105" s="8" t="s">
        <v>79</v>
      </c>
      <c r="D105" s="9" t="s">
        <v>67</v>
      </c>
      <c r="E105" s="35">
        <v>20</v>
      </c>
      <c r="F105" s="35">
        <v>255</v>
      </c>
      <c r="G105" s="14">
        <v>20</v>
      </c>
      <c r="H105" s="14">
        <v>20478517</v>
      </c>
      <c r="I105" s="25">
        <f t="shared" si="9"/>
        <v>80307.909803921575</v>
      </c>
      <c r="J105" s="22">
        <v>21753.5</v>
      </c>
      <c r="K105" s="15">
        <f t="shared" si="10"/>
        <v>941.38952352495005</v>
      </c>
      <c r="L105" s="12" t="s">
        <v>306</v>
      </c>
      <c r="M105" s="12" t="s">
        <v>307</v>
      </c>
      <c r="N105" s="27"/>
      <c r="O105" s="73">
        <v>57341</v>
      </c>
      <c r="P105" s="73">
        <v>63315.860962566847</v>
      </c>
      <c r="Q105" s="73">
        <v>71218.868421052626</v>
      </c>
      <c r="R105" s="73">
        <v>81139.294605809133</v>
      </c>
      <c r="S105" s="112">
        <v>80307.909803921575</v>
      </c>
    </row>
    <row r="106" spans="1:115" ht="27" customHeight="1" x14ac:dyDescent="0.15">
      <c r="A106" s="4">
        <v>103</v>
      </c>
      <c r="B106" s="92" t="s">
        <v>516</v>
      </c>
      <c r="C106" s="8" t="s">
        <v>517</v>
      </c>
      <c r="D106" s="9" t="s">
        <v>67</v>
      </c>
      <c r="E106" s="34"/>
      <c r="F106" s="34"/>
      <c r="G106" s="10"/>
      <c r="H106" s="10"/>
      <c r="I106" s="15" t="e">
        <f t="shared" si="9"/>
        <v>#DIV/0!</v>
      </c>
      <c r="J106" s="22"/>
      <c r="K106" s="15"/>
      <c r="L106" s="12"/>
      <c r="M106" s="12"/>
      <c r="N106" s="27"/>
      <c r="O106" s="73"/>
      <c r="P106" s="73"/>
      <c r="Q106" s="73"/>
      <c r="R106" s="73"/>
      <c r="S106" s="112" t="e">
        <v>#DIV/0!</v>
      </c>
    </row>
    <row r="107" spans="1:115" ht="27" customHeight="1" x14ac:dyDescent="0.15">
      <c r="A107" s="4">
        <v>104</v>
      </c>
      <c r="B107" s="32" t="s">
        <v>133</v>
      </c>
      <c r="C107" s="8" t="s">
        <v>93</v>
      </c>
      <c r="D107" s="9" t="s">
        <v>80</v>
      </c>
      <c r="E107" s="35">
        <v>20</v>
      </c>
      <c r="F107" s="35">
        <v>334</v>
      </c>
      <c r="G107" s="14">
        <v>20</v>
      </c>
      <c r="H107" s="14">
        <v>22046316</v>
      </c>
      <c r="I107" s="25">
        <f t="shared" ref="I107:I118" si="11">H107/F107</f>
        <v>66006.934131736532</v>
      </c>
      <c r="J107" s="22">
        <v>23553.759999999998</v>
      </c>
      <c r="K107" s="15">
        <f t="shared" ref="K107:K119" si="12">H107/J107</f>
        <v>935.99985734761674</v>
      </c>
      <c r="L107" s="83" t="s">
        <v>446</v>
      </c>
      <c r="M107" s="12" t="s">
        <v>444</v>
      </c>
      <c r="N107" s="27" t="s">
        <v>445</v>
      </c>
      <c r="O107" s="34">
        <v>48495</v>
      </c>
      <c r="P107" s="72">
        <v>58301.954887218046</v>
      </c>
      <c r="Q107" s="73">
        <v>61823.807106598986</v>
      </c>
      <c r="R107" s="73">
        <v>61504.145593869733</v>
      </c>
      <c r="S107" s="112">
        <v>66006.934131736532</v>
      </c>
    </row>
    <row r="108" spans="1:115" ht="27" customHeight="1" x14ac:dyDescent="0.15">
      <c r="A108" s="4">
        <v>105</v>
      </c>
      <c r="B108" s="30" t="s">
        <v>134</v>
      </c>
      <c r="C108" s="18" t="s">
        <v>92</v>
      </c>
      <c r="D108" s="2" t="s">
        <v>80</v>
      </c>
      <c r="E108" s="34">
        <v>18</v>
      </c>
      <c r="F108" s="34">
        <v>283</v>
      </c>
      <c r="G108" s="10">
        <v>26</v>
      </c>
      <c r="H108" s="103">
        <v>21884796</v>
      </c>
      <c r="I108" s="15">
        <f t="shared" si="11"/>
        <v>77331.434628975272</v>
      </c>
      <c r="J108" s="22">
        <v>24229</v>
      </c>
      <c r="K108" s="15">
        <f t="shared" si="12"/>
        <v>903.24800858475385</v>
      </c>
      <c r="L108" s="69" t="s">
        <v>498</v>
      </c>
      <c r="M108" s="104" t="s">
        <v>499</v>
      </c>
      <c r="N108" s="105" t="s">
        <v>500</v>
      </c>
      <c r="O108" s="34">
        <v>0</v>
      </c>
      <c r="P108" s="38">
        <v>53416.586206896551</v>
      </c>
      <c r="Q108" s="73">
        <v>69853.587301587308</v>
      </c>
      <c r="R108" s="73">
        <v>72113.066371681416</v>
      </c>
      <c r="S108" s="112">
        <v>77331.434628975272</v>
      </c>
    </row>
    <row r="109" spans="1:115" ht="27" customHeight="1" x14ac:dyDescent="0.15">
      <c r="A109" s="4">
        <v>106</v>
      </c>
      <c r="B109" s="30" t="s">
        <v>189</v>
      </c>
      <c r="C109" s="18" t="s">
        <v>201</v>
      </c>
      <c r="D109" s="2" t="s">
        <v>80</v>
      </c>
      <c r="E109" s="34">
        <v>20</v>
      </c>
      <c r="F109" s="34">
        <v>227</v>
      </c>
      <c r="G109" s="10">
        <v>23</v>
      </c>
      <c r="H109" s="10">
        <v>15116555</v>
      </c>
      <c r="I109" s="15">
        <f t="shared" si="11"/>
        <v>66592.753303964753</v>
      </c>
      <c r="J109" s="22">
        <v>16645.900000000001</v>
      </c>
      <c r="K109" s="15">
        <f t="shared" si="12"/>
        <v>908.12482353011842</v>
      </c>
      <c r="L109" s="89" t="s">
        <v>447</v>
      </c>
      <c r="M109" s="16" t="s">
        <v>448</v>
      </c>
      <c r="N109" s="43" t="s">
        <v>449</v>
      </c>
      <c r="O109" s="34"/>
      <c r="P109" s="38"/>
      <c r="Q109" s="73">
        <v>63345.102362204721</v>
      </c>
      <c r="R109" s="73">
        <v>70930.074698795186</v>
      </c>
      <c r="S109" s="112">
        <v>66592.753303964753</v>
      </c>
    </row>
    <row r="110" spans="1:115" ht="27" customHeight="1" x14ac:dyDescent="0.15">
      <c r="A110" s="4">
        <v>107</v>
      </c>
      <c r="B110" s="29" t="s">
        <v>138</v>
      </c>
      <c r="C110" s="8" t="s">
        <v>72</v>
      </c>
      <c r="D110" s="9" t="s">
        <v>147</v>
      </c>
      <c r="E110" s="35">
        <v>26</v>
      </c>
      <c r="F110" s="35">
        <v>269</v>
      </c>
      <c r="G110" s="14">
        <v>23</v>
      </c>
      <c r="H110" s="14">
        <v>43463852</v>
      </c>
      <c r="I110" s="25">
        <f t="shared" si="11"/>
        <v>161575.65799256504</v>
      </c>
      <c r="J110" s="22">
        <v>44296</v>
      </c>
      <c r="K110" s="15">
        <f t="shared" si="12"/>
        <v>981.21392450785629</v>
      </c>
      <c r="L110" s="12" t="s">
        <v>326</v>
      </c>
      <c r="M110" s="12"/>
      <c r="N110" s="27"/>
      <c r="O110" s="73">
        <v>141624</v>
      </c>
      <c r="P110" s="73">
        <v>144262.75</v>
      </c>
      <c r="Q110" s="73">
        <v>148216.40370370369</v>
      </c>
      <c r="R110" s="73">
        <v>153155.125</v>
      </c>
      <c r="S110" s="112">
        <v>161575.65799256504</v>
      </c>
    </row>
    <row r="111" spans="1:115" s="106" customFormat="1" ht="27" customHeight="1" x14ac:dyDescent="0.15">
      <c r="A111" s="4">
        <v>108</v>
      </c>
      <c r="B111" s="31" t="s">
        <v>334</v>
      </c>
      <c r="C111" s="84" t="s">
        <v>300</v>
      </c>
      <c r="D111" s="2" t="s">
        <v>82</v>
      </c>
      <c r="E111" s="86">
        <v>20</v>
      </c>
      <c r="F111" s="86">
        <v>163</v>
      </c>
      <c r="G111" s="86">
        <v>19</v>
      </c>
      <c r="H111" s="86">
        <v>13543193</v>
      </c>
      <c r="I111" s="15">
        <f t="shared" si="11"/>
        <v>83087.073619631905</v>
      </c>
      <c r="J111" s="86">
        <v>14207</v>
      </c>
      <c r="K111" s="25">
        <f t="shared" si="12"/>
        <v>953.27606109664248</v>
      </c>
      <c r="L111" s="16" t="s">
        <v>451</v>
      </c>
      <c r="M111" s="16" t="s">
        <v>452</v>
      </c>
      <c r="N111" s="90"/>
      <c r="O111" s="26"/>
      <c r="P111" s="24"/>
      <c r="Q111" s="73"/>
      <c r="R111" s="73">
        <v>68216.34375</v>
      </c>
      <c r="S111" s="112">
        <v>83087.073619631905</v>
      </c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</row>
    <row r="112" spans="1:115" ht="27" customHeight="1" x14ac:dyDescent="0.15">
      <c r="A112" s="4">
        <v>109</v>
      </c>
      <c r="B112" s="29" t="s">
        <v>135</v>
      </c>
      <c r="C112" s="13" t="s">
        <v>68</v>
      </c>
      <c r="D112" s="9" t="s">
        <v>69</v>
      </c>
      <c r="E112" s="34"/>
      <c r="F112" s="34"/>
      <c r="G112" s="10"/>
      <c r="H112" s="10"/>
      <c r="I112" s="15" t="e">
        <f t="shared" si="11"/>
        <v>#DIV/0!</v>
      </c>
      <c r="J112" s="22"/>
      <c r="K112" s="25" t="e">
        <f t="shared" si="12"/>
        <v>#DIV/0!</v>
      </c>
      <c r="L112" s="12"/>
      <c r="M112" s="12"/>
      <c r="N112" s="27"/>
      <c r="O112" s="73">
        <v>79593</v>
      </c>
      <c r="P112" s="73">
        <v>81314.416666666672</v>
      </c>
      <c r="Q112" s="73">
        <v>63994</v>
      </c>
      <c r="R112" s="73">
        <v>75312.583333333328</v>
      </c>
      <c r="S112" s="112" t="e">
        <v>#DIV/0!</v>
      </c>
    </row>
    <row r="113" spans="1:19" ht="27" customHeight="1" x14ac:dyDescent="0.15">
      <c r="A113" s="4">
        <v>110</v>
      </c>
      <c r="B113" s="29" t="s">
        <v>136</v>
      </c>
      <c r="C113" s="13" t="s">
        <v>70</v>
      </c>
      <c r="D113" s="9" t="s">
        <v>69</v>
      </c>
      <c r="E113" s="35">
        <v>20</v>
      </c>
      <c r="F113" s="35">
        <v>233</v>
      </c>
      <c r="G113" s="14">
        <v>20</v>
      </c>
      <c r="H113" s="14">
        <v>17260199</v>
      </c>
      <c r="I113" s="25">
        <f t="shared" si="11"/>
        <v>74078.107296137343</v>
      </c>
      <c r="J113" s="22">
        <v>19959</v>
      </c>
      <c r="K113" s="15">
        <f t="shared" si="12"/>
        <v>864.78275464702642</v>
      </c>
      <c r="L113" s="12" t="s">
        <v>405</v>
      </c>
      <c r="M113" s="12" t="s">
        <v>406</v>
      </c>
      <c r="N113" s="27" t="s">
        <v>407</v>
      </c>
      <c r="O113" s="73">
        <v>76395</v>
      </c>
      <c r="P113" s="73">
        <v>79754.060402684569</v>
      </c>
      <c r="Q113" s="73">
        <v>82458.04621848739</v>
      </c>
      <c r="R113" s="73">
        <v>81331.702928870291</v>
      </c>
      <c r="S113" s="112">
        <v>74078.107296137343</v>
      </c>
    </row>
    <row r="114" spans="1:19" ht="27" customHeight="1" x14ac:dyDescent="0.15">
      <c r="A114" s="4">
        <v>111</v>
      </c>
      <c r="B114" s="29" t="s">
        <v>137</v>
      </c>
      <c r="C114" s="13" t="s">
        <v>71</v>
      </c>
      <c r="D114" s="9" t="s">
        <v>69</v>
      </c>
      <c r="E114" s="35">
        <v>20</v>
      </c>
      <c r="F114" s="35">
        <v>236</v>
      </c>
      <c r="G114" s="14">
        <v>20</v>
      </c>
      <c r="H114" s="14">
        <v>16656246</v>
      </c>
      <c r="I114" s="25">
        <f t="shared" si="11"/>
        <v>70577.313559322036</v>
      </c>
      <c r="J114" s="22">
        <v>18425</v>
      </c>
      <c r="K114" s="15">
        <f t="shared" si="12"/>
        <v>904.00249660786972</v>
      </c>
      <c r="L114" s="12" t="s">
        <v>239</v>
      </c>
      <c r="M114" s="12" t="s">
        <v>296</v>
      </c>
      <c r="N114" s="27" t="s">
        <v>472</v>
      </c>
      <c r="O114" s="73">
        <v>54035</v>
      </c>
      <c r="P114" s="73">
        <v>60488.24609375</v>
      </c>
      <c r="Q114" s="73">
        <v>63460.609865470855</v>
      </c>
      <c r="R114" s="73">
        <v>67576.15625</v>
      </c>
      <c r="S114" s="112">
        <v>70577.313559322036</v>
      </c>
    </row>
    <row r="115" spans="1:19" ht="27" customHeight="1" x14ac:dyDescent="0.15">
      <c r="A115" s="4">
        <v>112</v>
      </c>
      <c r="B115" s="29" t="s">
        <v>347</v>
      </c>
      <c r="C115" s="13" t="s">
        <v>344</v>
      </c>
      <c r="D115" s="9" t="s">
        <v>69</v>
      </c>
      <c r="E115" s="35">
        <v>13</v>
      </c>
      <c r="F115" s="35">
        <v>166</v>
      </c>
      <c r="G115" s="14">
        <v>13</v>
      </c>
      <c r="H115" s="14">
        <v>18540661</v>
      </c>
      <c r="I115" s="25">
        <f t="shared" si="11"/>
        <v>111690.72891566265</v>
      </c>
      <c r="J115" s="22">
        <v>19148</v>
      </c>
      <c r="K115" s="15">
        <f t="shared" si="12"/>
        <v>968.28185711301444</v>
      </c>
      <c r="L115" s="12" t="s">
        <v>350</v>
      </c>
      <c r="M115" s="12" t="s">
        <v>348</v>
      </c>
      <c r="N115" s="27" t="s">
        <v>349</v>
      </c>
      <c r="O115" s="73"/>
      <c r="P115" s="73"/>
      <c r="R115" s="109">
        <v>78053.949579831897</v>
      </c>
      <c r="S115" s="112">
        <v>111690.72891566265</v>
      </c>
    </row>
    <row r="116" spans="1:19" ht="27" customHeight="1" x14ac:dyDescent="0.15">
      <c r="A116" s="4">
        <v>113</v>
      </c>
      <c r="B116" s="29" t="s">
        <v>333</v>
      </c>
      <c r="C116" s="13" t="s">
        <v>323</v>
      </c>
      <c r="D116" s="9" t="s">
        <v>69</v>
      </c>
      <c r="E116" s="35">
        <v>20</v>
      </c>
      <c r="F116" s="35">
        <v>249</v>
      </c>
      <c r="G116" s="14">
        <v>29</v>
      </c>
      <c r="H116" s="14">
        <v>3597535</v>
      </c>
      <c r="I116" s="25">
        <f t="shared" si="11"/>
        <v>14447.931726907631</v>
      </c>
      <c r="J116" s="22">
        <v>15163.3</v>
      </c>
      <c r="K116" s="15">
        <f t="shared" si="12"/>
        <v>237.25277479176697</v>
      </c>
      <c r="L116" s="12" t="s">
        <v>409</v>
      </c>
      <c r="M116" s="12" t="s">
        <v>410</v>
      </c>
      <c r="N116" s="27" t="s">
        <v>408</v>
      </c>
      <c r="O116" s="73"/>
      <c r="P116" s="73"/>
      <c r="Q116" s="73"/>
      <c r="R116" s="73">
        <v>50719.870967741932</v>
      </c>
      <c r="S116" s="112">
        <v>14447.931726907631</v>
      </c>
    </row>
    <row r="117" spans="1:19" ht="27" customHeight="1" x14ac:dyDescent="0.15">
      <c r="A117" s="4">
        <v>114</v>
      </c>
      <c r="B117" s="97" t="s">
        <v>367</v>
      </c>
      <c r="C117" s="18" t="s">
        <v>368</v>
      </c>
      <c r="D117" s="9" t="s">
        <v>369</v>
      </c>
      <c r="E117" s="34">
        <v>20</v>
      </c>
      <c r="F117" s="34">
        <v>1</v>
      </c>
      <c r="G117" s="10">
        <v>1</v>
      </c>
      <c r="H117" s="10">
        <v>62700</v>
      </c>
      <c r="I117" s="15">
        <f t="shared" si="11"/>
        <v>62700</v>
      </c>
      <c r="J117" s="22">
        <v>66</v>
      </c>
      <c r="K117" s="15">
        <f t="shared" si="12"/>
        <v>950</v>
      </c>
      <c r="L117" s="12" t="s">
        <v>475</v>
      </c>
      <c r="M117" s="12" t="s">
        <v>207</v>
      </c>
      <c r="N117" s="12"/>
      <c r="O117" s="73"/>
      <c r="P117" s="102"/>
      <c r="Q117" s="73"/>
      <c r="R117" s="64"/>
      <c r="S117" s="112">
        <v>62700</v>
      </c>
    </row>
    <row r="118" spans="1:19" ht="27" customHeight="1" x14ac:dyDescent="0.15">
      <c r="A118" s="4">
        <v>115</v>
      </c>
      <c r="B118" s="29" t="s">
        <v>244</v>
      </c>
      <c r="C118" s="8" t="s">
        <v>73</v>
      </c>
      <c r="D118" s="9" t="s">
        <v>74</v>
      </c>
      <c r="E118" s="35">
        <v>20</v>
      </c>
      <c r="F118" s="35">
        <v>145</v>
      </c>
      <c r="G118" s="14">
        <v>43</v>
      </c>
      <c r="H118" s="14">
        <v>32139496</v>
      </c>
      <c r="I118" s="15">
        <f t="shared" si="11"/>
        <v>221651.69655172413</v>
      </c>
      <c r="J118" s="22">
        <v>35827.5</v>
      </c>
      <c r="K118" s="15">
        <f t="shared" si="12"/>
        <v>897.06220082338984</v>
      </c>
      <c r="L118" s="12" t="s">
        <v>225</v>
      </c>
      <c r="M118" s="12" t="s">
        <v>299</v>
      </c>
      <c r="N118" s="27"/>
      <c r="O118" s="73">
        <v>51052</v>
      </c>
      <c r="P118" s="73" t="e">
        <v>#DIV/0!</v>
      </c>
      <c r="Q118" s="73">
        <v>73346.926739926741</v>
      </c>
      <c r="R118" s="73">
        <v>75012.98697068404</v>
      </c>
      <c r="S118" s="112">
        <v>221651.69655172413</v>
      </c>
    </row>
    <row r="119" spans="1:19" ht="27" customHeight="1" thickBot="1" x14ac:dyDescent="0.2">
      <c r="A119" s="5"/>
      <c r="B119" s="7"/>
      <c r="C119" s="3" t="s">
        <v>75</v>
      </c>
      <c r="D119" s="9"/>
      <c r="E119" s="61">
        <f>SUM(E4:E118)</f>
        <v>2068</v>
      </c>
      <c r="F119" s="61">
        <f>SUM(F4:F118)</f>
        <v>22370</v>
      </c>
      <c r="G119" s="61">
        <f>SUM(G9:G118)</f>
        <v>1926</v>
      </c>
      <c r="H119" s="61">
        <f>SUM(H4:H118)</f>
        <v>1846151967.6199999</v>
      </c>
      <c r="I119" s="62">
        <f>ROUNDDOWN(H119/F119,0)</f>
        <v>82528</v>
      </c>
      <c r="J119" s="22">
        <f>SUM(J4:J118)</f>
        <v>1963050.5133333334</v>
      </c>
      <c r="K119" s="63">
        <f t="shared" si="12"/>
        <v>940.45056664648155</v>
      </c>
      <c r="L119" s="33"/>
      <c r="M119" s="33"/>
      <c r="N119" s="33"/>
      <c r="O119" s="64"/>
      <c r="P119" s="73"/>
      <c r="Q119" s="81"/>
      <c r="R119" s="81"/>
      <c r="S119" s="112"/>
    </row>
    <row r="120" spans="1:19" ht="23.25" customHeight="1" x14ac:dyDescent="0.15">
      <c r="A120" s="76"/>
      <c r="Q120" s="66"/>
      <c r="R120" s="66"/>
    </row>
    <row r="121" spans="1:19" x14ac:dyDescent="0.15">
      <c r="A121" s="66"/>
      <c r="Q121" s="66"/>
      <c r="R121" s="66"/>
    </row>
    <row r="122" spans="1:19" x14ac:dyDescent="0.15">
      <c r="A122" s="66"/>
      <c r="Q122" s="66"/>
      <c r="R122" s="66"/>
    </row>
    <row r="123" spans="1:19" x14ac:dyDescent="0.15">
      <c r="A123" s="66"/>
      <c r="Q123" s="6"/>
      <c r="R123" s="6"/>
    </row>
    <row r="124" spans="1:19" x14ac:dyDescent="0.15">
      <c r="A124" s="66"/>
      <c r="Q124" s="6"/>
      <c r="R124" s="6"/>
    </row>
    <row r="125" spans="1:19" x14ac:dyDescent="0.15">
      <c r="A125" s="66"/>
      <c r="Q125" s="6"/>
      <c r="R125" s="6"/>
    </row>
    <row r="126" spans="1:19" x14ac:dyDescent="0.15">
      <c r="A126" s="66"/>
      <c r="Q126" s="6"/>
      <c r="R126" s="6"/>
    </row>
    <row r="127" spans="1:19" x14ac:dyDescent="0.15">
      <c r="A127" s="66"/>
      <c r="Q127" s="6"/>
      <c r="R127" s="6"/>
    </row>
    <row r="128" spans="1:19" x14ac:dyDescent="0.15">
      <c r="A128" s="66"/>
      <c r="Q128" s="6"/>
      <c r="R128" s="6"/>
    </row>
    <row r="129" spans="17:18" x14ac:dyDescent="0.15">
      <c r="Q129" s="6"/>
      <c r="R129" s="6"/>
    </row>
    <row r="130" spans="17:18" x14ac:dyDescent="0.15">
      <c r="Q130" s="6"/>
      <c r="R130" s="6"/>
    </row>
    <row r="131" spans="17:18" x14ac:dyDescent="0.15">
      <c r="Q131" s="6"/>
      <c r="R131" s="6"/>
    </row>
    <row r="132" spans="17:18" x14ac:dyDescent="0.15">
      <c r="Q132" s="6"/>
      <c r="R132" s="6"/>
    </row>
    <row r="133" spans="17:18" x14ac:dyDescent="0.15">
      <c r="Q133" s="6"/>
      <c r="R133" s="6"/>
    </row>
    <row r="134" spans="17:18" x14ac:dyDescent="0.15">
      <c r="Q134" s="6"/>
      <c r="R134" s="6"/>
    </row>
    <row r="135" spans="17:18" x14ac:dyDescent="0.15">
      <c r="Q135" s="6"/>
      <c r="R135" s="6"/>
    </row>
    <row r="136" spans="17:18" x14ac:dyDescent="0.15">
      <c r="Q136" s="6"/>
      <c r="R136" s="6"/>
    </row>
    <row r="137" spans="17:18" x14ac:dyDescent="0.15">
      <c r="Q137" s="6"/>
      <c r="R137" s="6"/>
    </row>
    <row r="138" spans="17:18" x14ac:dyDescent="0.15">
      <c r="Q138" s="6"/>
      <c r="R138" s="6"/>
    </row>
    <row r="139" spans="17:18" x14ac:dyDescent="0.15">
      <c r="Q139" s="6"/>
      <c r="R139" s="6"/>
    </row>
    <row r="140" spans="17:18" x14ac:dyDescent="0.15">
      <c r="Q140" s="6"/>
      <c r="R140" s="6"/>
    </row>
    <row r="141" spans="17:18" x14ac:dyDescent="0.15">
      <c r="Q141" s="6"/>
      <c r="R141" s="6"/>
    </row>
    <row r="142" spans="17:18" x14ac:dyDescent="0.15">
      <c r="Q142" s="6"/>
      <c r="R142" s="6"/>
    </row>
    <row r="143" spans="17:18" x14ac:dyDescent="0.15">
      <c r="Q143" s="6"/>
      <c r="R143" s="6"/>
    </row>
    <row r="144" spans="17:18" x14ac:dyDescent="0.15">
      <c r="Q144" s="6"/>
      <c r="R144" s="6"/>
    </row>
    <row r="145" spans="17:18" x14ac:dyDescent="0.15">
      <c r="Q145" s="6"/>
      <c r="R145" s="6"/>
    </row>
    <row r="146" spans="17:18" x14ac:dyDescent="0.15">
      <c r="Q146" s="6"/>
      <c r="R146" s="6"/>
    </row>
    <row r="147" spans="17:18" x14ac:dyDescent="0.15">
      <c r="Q147" s="6"/>
      <c r="R147" s="6"/>
    </row>
    <row r="148" spans="17:18" x14ac:dyDescent="0.15">
      <c r="Q148" s="6"/>
      <c r="R148" s="6"/>
    </row>
    <row r="149" spans="17:18" x14ac:dyDescent="0.15">
      <c r="Q149" s="6"/>
      <c r="R149" s="6"/>
    </row>
    <row r="150" spans="17:18" x14ac:dyDescent="0.15">
      <c r="Q150" s="6"/>
      <c r="R150" s="6"/>
    </row>
    <row r="151" spans="17:18" x14ac:dyDescent="0.15">
      <c r="Q151" s="6"/>
      <c r="R151" s="6"/>
    </row>
    <row r="152" spans="17:18" x14ac:dyDescent="0.15">
      <c r="Q152" s="6"/>
      <c r="R152" s="6"/>
    </row>
    <row r="153" spans="17:18" x14ac:dyDescent="0.15">
      <c r="Q153" s="6"/>
      <c r="R153" s="6"/>
    </row>
    <row r="154" spans="17:18" x14ac:dyDescent="0.15">
      <c r="Q154" s="6"/>
      <c r="R154" s="6"/>
    </row>
    <row r="155" spans="17:18" x14ac:dyDescent="0.15">
      <c r="Q155" s="6"/>
      <c r="R155" s="6"/>
    </row>
    <row r="156" spans="17:18" x14ac:dyDescent="0.15">
      <c r="Q156" s="6"/>
      <c r="R156" s="6"/>
    </row>
    <row r="157" spans="17:18" x14ac:dyDescent="0.15">
      <c r="Q157" s="6"/>
      <c r="R157" s="6"/>
    </row>
    <row r="158" spans="17:18" x14ac:dyDescent="0.15">
      <c r="Q158" s="6"/>
      <c r="R158" s="6"/>
    </row>
    <row r="159" spans="17:18" x14ac:dyDescent="0.15">
      <c r="Q159" s="6"/>
      <c r="R159" s="6"/>
    </row>
    <row r="160" spans="17:18" x14ac:dyDescent="0.15">
      <c r="Q160" s="6"/>
      <c r="R160" s="6"/>
    </row>
    <row r="161" spans="17:18" x14ac:dyDescent="0.15">
      <c r="Q161" s="6"/>
      <c r="R161" s="6"/>
    </row>
    <row r="162" spans="17:18" x14ac:dyDescent="0.15">
      <c r="Q162" s="6"/>
      <c r="R162" s="6"/>
    </row>
    <row r="163" spans="17:18" x14ac:dyDescent="0.15">
      <c r="Q163" s="6"/>
      <c r="R163" s="6"/>
    </row>
    <row r="164" spans="17:18" x14ac:dyDescent="0.15">
      <c r="Q164" s="6"/>
      <c r="R164" s="6"/>
    </row>
    <row r="165" spans="17:18" x14ac:dyDescent="0.15">
      <c r="Q165" s="6"/>
      <c r="R165" s="6"/>
    </row>
    <row r="166" spans="17:18" x14ac:dyDescent="0.15">
      <c r="Q166" s="6"/>
      <c r="R166" s="6"/>
    </row>
    <row r="167" spans="17:18" x14ac:dyDescent="0.15">
      <c r="Q167" s="6"/>
      <c r="R167" s="6"/>
    </row>
    <row r="168" spans="17:18" x14ac:dyDescent="0.15">
      <c r="Q168" s="6"/>
      <c r="R168" s="6"/>
    </row>
    <row r="169" spans="17:18" x14ac:dyDescent="0.15">
      <c r="Q169" s="6"/>
      <c r="R169" s="6"/>
    </row>
    <row r="170" spans="17:18" x14ac:dyDescent="0.15">
      <c r="Q170" s="6"/>
      <c r="R170" s="6"/>
    </row>
    <row r="171" spans="17:18" x14ac:dyDescent="0.15">
      <c r="Q171" s="6"/>
      <c r="R171" s="6"/>
    </row>
    <row r="172" spans="17:18" x14ac:dyDescent="0.15">
      <c r="Q172" s="6"/>
      <c r="R172" s="6"/>
    </row>
    <row r="173" spans="17:18" x14ac:dyDescent="0.15">
      <c r="Q173" s="6"/>
      <c r="R173" s="6"/>
    </row>
    <row r="174" spans="17:18" x14ac:dyDescent="0.15">
      <c r="Q174" s="6"/>
      <c r="R174" s="6"/>
    </row>
    <row r="175" spans="17:18" x14ac:dyDescent="0.15">
      <c r="Q175" s="6"/>
      <c r="R175" s="6"/>
    </row>
    <row r="176" spans="17:18" x14ac:dyDescent="0.15">
      <c r="Q176" s="6"/>
      <c r="R176" s="6"/>
    </row>
    <row r="177" spans="17:18" x14ac:dyDescent="0.15">
      <c r="Q177" s="6"/>
      <c r="R177" s="6"/>
    </row>
    <row r="178" spans="17:18" x14ac:dyDescent="0.15">
      <c r="Q178" s="6"/>
      <c r="R178" s="6"/>
    </row>
    <row r="179" spans="17:18" x14ac:dyDescent="0.15">
      <c r="Q179" s="6"/>
      <c r="R179" s="6"/>
    </row>
    <row r="180" spans="17:18" x14ac:dyDescent="0.15">
      <c r="Q180" s="6"/>
      <c r="R180" s="6"/>
    </row>
    <row r="181" spans="17:18" x14ac:dyDescent="0.15">
      <c r="Q181" s="6"/>
      <c r="R181" s="6"/>
    </row>
    <row r="182" spans="17:18" x14ac:dyDescent="0.15">
      <c r="Q182" s="6"/>
      <c r="R182" s="6"/>
    </row>
    <row r="183" spans="17:18" x14ac:dyDescent="0.15">
      <c r="Q183" s="6"/>
      <c r="R183" s="6"/>
    </row>
    <row r="184" spans="17:18" x14ac:dyDescent="0.15">
      <c r="Q184" s="6"/>
      <c r="R184" s="6"/>
    </row>
    <row r="185" spans="17:18" x14ac:dyDescent="0.15">
      <c r="Q185" s="6"/>
      <c r="R185" s="6"/>
    </row>
    <row r="186" spans="17:18" x14ac:dyDescent="0.15">
      <c r="Q186" s="6"/>
      <c r="R186" s="6"/>
    </row>
    <row r="187" spans="17:18" x14ac:dyDescent="0.15">
      <c r="Q187" s="6"/>
      <c r="R187" s="6"/>
    </row>
    <row r="188" spans="17:18" x14ac:dyDescent="0.15">
      <c r="Q188" s="6"/>
      <c r="R188" s="6"/>
    </row>
    <row r="189" spans="17:18" x14ac:dyDescent="0.15">
      <c r="Q189" s="6"/>
      <c r="R189" s="6"/>
    </row>
    <row r="190" spans="17:18" x14ac:dyDescent="0.15">
      <c r="Q190" s="6"/>
      <c r="R190" s="6"/>
    </row>
    <row r="191" spans="17:18" x14ac:dyDescent="0.15">
      <c r="Q191" s="6"/>
      <c r="R191" s="6"/>
    </row>
    <row r="192" spans="17:18" x14ac:dyDescent="0.15">
      <c r="Q192" s="6"/>
      <c r="R192" s="6"/>
    </row>
    <row r="193" spans="17:18" x14ac:dyDescent="0.15">
      <c r="Q193" s="6"/>
      <c r="R193" s="6"/>
    </row>
    <row r="194" spans="17:18" x14ac:dyDescent="0.15">
      <c r="Q194" s="6"/>
      <c r="R194" s="6"/>
    </row>
    <row r="195" spans="17:18" x14ac:dyDescent="0.15">
      <c r="Q195" s="6"/>
      <c r="R195" s="6"/>
    </row>
    <row r="196" spans="17:18" x14ac:dyDescent="0.15">
      <c r="Q196" s="6"/>
      <c r="R196" s="6"/>
    </row>
    <row r="197" spans="17:18" x14ac:dyDescent="0.15">
      <c r="Q197" s="6"/>
      <c r="R197" s="6"/>
    </row>
    <row r="198" spans="17:18" x14ac:dyDescent="0.15">
      <c r="Q198" s="6"/>
      <c r="R198" s="6"/>
    </row>
    <row r="199" spans="17:18" x14ac:dyDescent="0.15">
      <c r="Q199" s="6"/>
      <c r="R199" s="6"/>
    </row>
    <row r="200" spans="17:18" x14ac:dyDescent="0.15">
      <c r="Q200" s="6"/>
      <c r="R200" s="6"/>
    </row>
    <row r="201" spans="17:18" x14ac:dyDescent="0.15">
      <c r="Q201" s="6"/>
      <c r="R201" s="6"/>
    </row>
    <row r="202" spans="17:18" x14ac:dyDescent="0.15">
      <c r="Q202" s="6"/>
      <c r="R202" s="6"/>
    </row>
    <row r="203" spans="17:18" x14ac:dyDescent="0.15">
      <c r="Q203" s="6"/>
      <c r="R203" s="6"/>
    </row>
    <row r="204" spans="17:18" x14ac:dyDescent="0.15">
      <c r="Q204" s="6"/>
      <c r="R204" s="6"/>
    </row>
    <row r="205" spans="17:18" x14ac:dyDescent="0.15">
      <c r="Q205" s="6"/>
      <c r="R205" s="6"/>
    </row>
    <row r="206" spans="17:18" x14ac:dyDescent="0.15">
      <c r="Q206" s="6"/>
      <c r="R206" s="6"/>
    </row>
    <row r="207" spans="17:18" x14ac:dyDescent="0.15">
      <c r="Q207" s="6"/>
      <c r="R207" s="6"/>
    </row>
    <row r="208" spans="17:18" x14ac:dyDescent="0.15">
      <c r="Q208" s="6"/>
      <c r="R208" s="6"/>
    </row>
    <row r="209" spans="17:18" x14ac:dyDescent="0.15">
      <c r="Q209" s="6"/>
      <c r="R209" s="6"/>
    </row>
    <row r="210" spans="17:18" x14ac:dyDescent="0.15">
      <c r="Q210" s="6"/>
      <c r="R210" s="6"/>
    </row>
    <row r="211" spans="17:18" x14ac:dyDescent="0.15">
      <c r="Q211" s="6"/>
      <c r="R211" s="6"/>
    </row>
    <row r="212" spans="17:18" x14ac:dyDescent="0.15">
      <c r="Q212" s="6"/>
      <c r="R212" s="6"/>
    </row>
    <row r="213" spans="17:18" x14ac:dyDescent="0.15">
      <c r="Q213" s="6"/>
      <c r="R213" s="6"/>
    </row>
    <row r="214" spans="17:18" x14ac:dyDescent="0.15">
      <c r="Q214" s="6"/>
      <c r="R214" s="6"/>
    </row>
    <row r="215" spans="17:18" x14ac:dyDescent="0.15">
      <c r="Q215" s="6"/>
      <c r="R215" s="6"/>
    </row>
    <row r="216" spans="17:18" x14ac:dyDescent="0.15">
      <c r="Q216" s="6"/>
      <c r="R216" s="6"/>
    </row>
    <row r="217" spans="17:18" x14ac:dyDescent="0.15">
      <c r="Q217" s="6"/>
      <c r="R217" s="6"/>
    </row>
    <row r="218" spans="17:18" x14ac:dyDescent="0.15">
      <c r="Q218" s="6"/>
      <c r="R218" s="6"/>
    </row>
    <row r="219" spans="17:18" x14ac:dyDescent="0.15">
      <c r="Q219" s="6"/>
      <c r="R219" s="6"/>
    </row>
    <row r="220" spans="17:18" x14ac:dyDescent="0.15">
      <c r="Q220" s="6"/>
      <c r="R220" s="6"/>
    </row>
    <row r="221" spans="17:18" x14ac:dyDescent="0.15">
      <c r="Q221" s="6"/>
      <c r="R221" s="6"/>
    </row>
    <row r="222" spans="17:18" x14ac:dyDescent="0.15">
      <c r="Q222" s="6"/>
      <c r="R222" s="6"/>
    </row>
    <row r="223" spans="17:18" x14ac:dyDescent="0.15">
      <c r="Q223" s="6"/>
      <c r="R223" s="6"/>
    </row>
    <row r="224" spans="17:18" x14ac:dyDescent="0.15">
      <c r="Q224" s="6"/>
      <c r="R224" s="6"/>
    </row>
    <row r="225" spans="17:18" x14ac:dyDescent="0.15">
      <c r="Q225" s="6"/>
      <c r="R225" s="6"/>
    </row>
    <row r="226" spans="17:18" x14ac:dyDescent="0.15">
      <c r="Q226" s="6"/>
      <c r="R226" s="6"/>
    </row>
    <row r="227" spans="17:18" x14ac:dyDescent="0.15">
      <c r="Q227" s="6"/>
      <c r="R227" s="6"/>
    </row>
    <row r="228" spans="17:18" x14ac:dyDescent="0.15">
      <c r="Q228" s="6"/>
      <c r="R228" s="6"/>
    </row>
    <row r="229" spans="17:18" x14ac:dyDescent="0.15">
      <c r="Q229" s="6"/>
      <c r="R229" s="6"/>
    </row>
    <row r="230" spans="17:18" x14ac:dyDescent="0.15">
      <c r="Q230" s="6"/>
      <c r="R230" s="6"/>
    </row>
    <row r="231" spans="17:18" x14ac:dyDescent="0.15">
      <c r="Q231" s="6"/>
      <c r="R231" s="6"/>
    </row>
    <row r="232" spans="17:18" x14ac:dyDescent="0.15">
      <c r="Q232" s="6"/>
      <c r="R232" s="6"/>
    </row>
    <row r="233" spans="17:18" x14ac:dyDescent="0.15">
      <c r="Q233" s="6"/>
      <c r="R233" s="6"/>
    </row>
    <row r="234" spans="17:18" x14ac:dyDescent="0.15">
      <c r="Q234" s="6"/>
      <c r="R234" s="6"/>
    </row>
    <row r="235" spans="17:18" x14ac:dyDescent="0.15">
      <c r="Q235" s="6"/>
      <c r="R235" s="6"/>
    </row>
    <row r="236" spans="17:18" x14ac:dyDescent="0.15">
      <c r="Q236" s="6"/>
      <c r="R236" s="6"/>
    </row>
    <row r="237" spans="17:18" x14ac:dyDescent="0.15">
      <c r="Q237" s="6"/>
      <c r="R237" s="6"/>
    </row>
    <row r="238" spans="17:18" x14ac:dyDescent="0.15">
      <c r="Q238" s="6"/>
      <c r="R238" s="6"/>
    </row>
    <row r="239" spans="17:18" x14ac:dyDescent="0.15">
      <c r="Q239" s="6"/>
      <c r="R239" s="6"/>
    </row>
    <row r="240" spans="17:18" x14ac:dyDescent="0.15">
      <c r="Q240" s="6"/>
      <c r="R240" s="6"/>
    </row>
    <row r="241" spans="17:18" x14ac:dyDescent="0.15">
      <c r="Q241" s="6"/>
      <c r="R241" s="6"/>
    </row>
    <row r="242" spans="17:18" x14ac:dyDescent="0.15">
      <c r="Q242" s="6"/>
      <c r="R242" s="6"/>
    </row>
    <row r="243" spans="17:18" x14ac:dyDescent="0.15">
      <c r="Q243" s="6"/>
      <c r="R243" s="6"/>
    </row>
    <row r="244" spans="17:18" x14ac:dyDescent="0.15">
      <c r="Q244" s="6"/>
      <c r="R244" s="6"/>
    </row>
    <row r="245" spans="17:18" x14ac:dyDescent="0.15">
      <c r="Q245" s="6"/>
      <c r="R245" s="6"/>
    </row>
    <row r="246" spans="17:18" x14ac:dyDescent="0.15">
      <c r="Q246" s="6"/>
      <c r="R246" s="6"/>
    </row>
    <row r="247" spans="17:18" x14ac:dyDescent="0.15">
      <c r="Q247" s="6"/>
      <c r="R247" s="6"/>
    </row>
    <row r="248" spans="17:18" x14ac:dyDescent="0.15">
      <c r="Q248" s="6"/>
      <c r="R248" s="6"/>
    </row>
    <row r="249" spans="17:18" x14ac:dyDescent="0.15">
      <c r="Q249" s="6"/>
      <c r="R249" s="6"/>
    </row>
    <row r="250" spans="17:18" x14ac:dyDescent="0.15">
      <c r="Q250" s="6"/>
      <c r="R250" s="6"/>
    </row>
    <row r="251" spans="17:18" x14ac:dyDescent="0.15">
      <c r="Q251" s="6"/>
      <c r="R251" s="6"/>
    </row>
    <row r="252" spans="17:18" x14ac:dyDescent="0.15">
      <c r="Q252" s="6"/>
      <c r="R252" s="6"/>
    </row>
    <row r="253" spans="17:18" x14ac:dyDescent="0.15">
      <c r="Q253" s="6"/>
      <c r="R253" s="6"/>
    </row>
    <row r="254" spans="17:18" x14ac:dyDescent="0.15">
      <c r="Q254" s="6"/>
      <c r="R254" s="6"/>
    </row>
    <row r="255" spans="17:18" x14ac:dyDescent="0.15">
      <c r="Q255" s="6"/>
      <c r="R255" s="6"/>
    </row>
    <row r="256" spans="17:18" x14ac:dyDescent="0.15">
      <c r="Q256" s="6"/>
      <c r="R256" s="6"/>
    </row>
    <row r="257" spans="17:18" x14ac:dyDescent="0.15">
      <c r="Q257" s="6"/>
      <c r="R257" s="6"/>
    </row>
    <row r="258" spans="17:18" x14ac:dyDescent="0.15">
      <c r="Q258" s="6"/>
      <c r="R258" s="6"/>
    </row>
    <row r="259" spans="17:18" x14ac:dyDescent="0.15">
      <c r="Q259" s="6"/>
      <c r="R259" s="6"/>
    </row>
    <row r="260" spans="17:18" x14ac:dyDescent="0.15">
      <c r="Q260" s="6"/>
      <c r="R260" s="6"/>
    </row>
    <row r="261" spans="17:18" x14ac:dyDescent="0.15">
      <c r="Q261" s="6"/>
      <c r="R261" s="6"/>
    </row>
    <row r="262" spans="17:18" x14ac:dyDescent="0.15">
      <c r="Q262" s="6"/>
      <c r="R262" s="6"/>
    </row>
    <row r="263" spans="17:18" x14ac:dyDescent="0.15">
      <c r="Q263" s="6"/>
      <c r="R263" s="6"/>
    </row>
    <row r="264" spans="17:18" x14ac:dyDescent="0.15">
      <c r="Q264" s="6"/>
      <c r="R264" s="6"/>
    </row>
    <row r="265" spans="17:18" x14ac:dyDescent="0.15">
      <c r="Q265" s="6"/>
      <c r="R265" s="6"/>
    </row>
    <row r="266" spans="17:18" x14ac:dyDescent="0.15">
      <c r="Q266" s="6"/>
      <c r="R266" s="6"/>
    </row>
    <row r="267" spans="17:18" x14ac:dyDescent="0.15">
      <c r="Q267" s="6"/>
      <c r="R267" s="6"/>
    </row>
    <row r="268" spans="17:18" x14ac:dyDescent="0.15">
      <c r="Q268" s="6"/>
      <c r="R268" s="6"/>
    </row>
    <row r="269" spans="17:18" x14ac:dyDescent="0.15">
      <c r="Q269" s="6"/>
      <c r="R269" s="6"/>
    </row>
    <row r="270" spans="17:18" x14ac:dyDescent="0.15">
      <c r="Q270" s="6"/>
      <c r="R270" s="6"/>
    </row>
    <row r="271" spans="17:18" x14ac:dyDescent="0.15">
      <c r="Q271" s="6"/>
      <c r="R271" s="6"/>
    </row>
    <row r="272" spans="17:18" x14ac:dyDescent="0.15">
      <c r="Q272" s="6"/>
      <c r="R272" s="6"/>
    </row>
    <row r="273" spans="17:18" x14ac:dyDescent="0.15">
      <c r="Q273" s="6"/>
      <c r="R273" s="6"/>
    </row>
    <row r="274" spans="17:18" x14ac:dyDescent="0.15">
      <c r="Q274" s="6"/>
      <c r="R274" s="6"/>
    </row>
    <row r="275" spans="17:18" x14ac:dyDescent="0.15">
      <c r="Q275" s="6"/>
      <c r="R275" s="6"/>
    </row>
    <row r="276" spans="17:18" x14ac:dyDescent="0.15">
      <c r="Q276" s="6"/>
      <c r="R276" s="6"/>
    </row>
    <row r="277" spans="17:18" x14ac:dyDescent="0.15">
      <c r="Q277" s="6"/>
      <c r="R277" s="6"/>
    </row>
    <row r="278" spans="17:18" x14ac:dyDescent="0.15">
      <c r="Q278" s="6"/>
      <c r="R278" s="6"/>
    </row>
    <row r="279" spans="17:18" x14ac:dyDescent="0.15">
      <c r="Q279" s="6"/>
      <c r="R279" s="6"/>
    </row>
    <row r="280" spans="17:18" x14ac:dyDescent="0.15">
      <c r="Q280" s="6"/>
      <c r="R280" s="6"/>
    </row>
    <row r="281" spans="17:18" x14ac:dyDescent="0.15">
      <c r="Q281" s="6"/>
      <c r="R281" s="6"/>
    </row>
    <row r="282" spans="17:18" x14ac:dyDescent="0.15">
      <c r="Q282" s="6"/>
      <c r="R282" s="6"/>
    </row>
    <row r="283" spans="17:18" x14ac:dyDescent="0.15">
      <c r="Q283" s="6"/>
      <c r="R283" s="6"/>
    </row>
    <row r="284" spans="17:18" x14ac:dyDescent="0.15">
      <c r="Q284" s="6"/>
      <c r="R284" s="6"/>
    </row>
    <row r="285" spans="17:18" x14ac:dyDescent="0.15">
      <c r="Q285" s="6"/>
      <c r="R285" s="6"/>
    </row>
    <row r="286" spans="17:18" x14ac:dyDescent="0.15">
      <c r="Q286" s="6"/>
      <c r="R286" s="6"/>
    </row>
    <row r="287" spans="17:18" x14ac:dyDescent="0.15">
      <c r="Q287" s="6"/>
      <c r="R287" s="6"/>
    </row>
    <row r="288" spans="17:18" x14ac:dyDescent="0.15">
      <c r="Q288" s="6"/>
      <c r="R288" s="6"/>
    </row>
    <row r="289" spans="17:18" x14ac:dyDescent="0.15">
      <c r="Q289" s="6"/>
      <c r="R289" s="6"/>
    </row>
    <row r="290" spans="17:18" x14ac:dyDescent="0.15">
      <c r="Q290" s="6"/>
      <c r="R290" s="6"/>
    </row>
    <row r="291" spans="17:18" x14ac:dyDescent="0.15">
      <c r="Q291" s="6"/>
      <c r="R291" s="6"/>
    </row>
    <row r="292" spans="17:18" x14ac:dyDescent="0.15">
      <c r="Q292" s="6"/>
      <c r="R292" s="6"/>
    </row>
    <row r="293" spans="17:18" x14ac:dyDescent="0.15">
      <c r="Q293" s="6"/>
      <c r="R293" s="6"/>
    </row>
    <row r="294" spans="17:18" x14ac:dyDescent="0.15">
      <c r="Q294" s="6"/>
      <c r="R294" s="6"/>
    </row>
    <row r="295" spans="17:18" x14ac:dyDescent="0.15">
      <c r="Q295" s="6"/>
      <c r="R295" s="6"/>
    </row>
    <row r="296" spans="17:18" x14ac:dyDescent="0.15">
      <c r="Q296" s="6"/>
      <c r="R296" s="6"/>
    </row>
    <row r="297" spans="17:18" x14ac:dyDescent="0.15">
      <c r="Q297" s="6"/>
      <c r="R297" s="6"/>
    </row>
    <row r="298" spans="17:18" x14ac:dyDescent="0.15">
      <c r="Q298" s="6"/>
      <c r="R298" s="6"/>
    </row>
    <row r="299" spans="17:18" x14ac:dyDescent="0.15">
      <c r="Q299" s="6"/>
      <c r="R299" s="6"/>
    </row>
    <row r="300" spans="17:18" x14ac:dyDescent="0.15">
      <c r="Q300" s="6"/>
      <c r="R300" s="6"/>
    </row>
    <row r="301" spans="17:18" x14ac:dyDescent="0.15">
      <c r="Q301" s="6"/>
      <c r="R301" s="6"/>
    </row>
    <row r="302" spans="17:18" x14ac:dyDescent="0.15">
      <c r="Q302" s="6"/>
      <c r="R302" s="6"/>
    </row>
    <row r="303" spans="17:18" x14ac:dyDescent="0.15">
      <c r="Q303" s="6"/>
      <c r="R303" s="6"/>
    </row>
    <row r="304" spans="17:18" x14ac:dyDescent="0.15">
      <c r="Q304" s="6"/>
      <c r="R304" s="6"/>
    </row>
    <row r="305" spans="17:18" x14ac:dyDescent="0.15">
      <c r="Q305" s="6"/>
      <c r="R305" s="6"/>
    </row>
    <row r="306" spans="17:18" x14ac:dyDescent="0.15">
      <c r="Q306" s="6"/>
      <c r="R306" s="6"/>
    </row>
    <row r="307" spans="17:18" x14ac:dyDescent="0.15">
      <c r="Q307" s="6"/>
      <c r="R307" s="6"/>
    </row>
    <row r="308" spans="17:18" x14ac:dyDescent="0.15">
      <c r="Q308" s="6"/>
      <c r="R308" s="6"/>
    </row>
    <row r="309" spans="17:18" x14ac:dyDescent="0.15">
      <c r="Q309" s="6"/>
      <c r="R309" s="6"/>
    </row>
    <row r="310" spans="17:18" x14ac:dyDescent="0.15">
      <c r="Q310" s="6"/>
      <c r="R310" s="6"/>
    </row>
    <row r="311" spans="17:18" x14ac:dyDescent="0.15">
      <c r="Q311" s="6"/>
      <c r="R311" s="6"/>
    </row>
    <row r="312" spans="17:18" x14ac:dyDescent="0.15">
      <c r="Q312" s="6"/>
      <c r="R312" s="6"/>
    </row>
    <row r="313" spans="17:18" x14ac:dyDescent="0.15">
      <c r="Q313" s="6"/>
      <c r="R313" s="6"/>
    </row>
    <row r="314" spans="17:18" x14ac:dyDescent="0.15">
      <c r="Q314" s="6"/>
      <c r="R314" s="6"/>
    </row>
    <row r="315" spans="17:18" x14ac:dyDescent="0.15">
      <c r="Q315" s="6"/>
      <c r="R315" s="6"/>
    </row>
    <row r="316" spans="17:18" x14ac:dyDescent="0.15">
      <c r="Q316" s="6"/>
      <c r="R316" s="6"/>
    </row>
    <row r="317" spans="17:18" x14ac:dyDescent="0.15">
      <c r="Q317" s="6"/>
      <c r="R317" s="6"/>
    </row>
    <row r="318" spans="17:18" x14ac:dyDescent="0.15">
      <c r="Q318" s="6"/>
      <c r="R318" s="6"/>
    </row>
    <row r="319" spans="17:18" x14ac:dyDescent="0.15">
      <c r="Q319" s="6"/>
      <c r="R319" s="6"/>
    </row>
    <row r="320" spans="17:18" x14ac:dyDescent="0.15">
      <c r="Q320" s="6"/>
      <c r="R320" s="6"/>
    </row>
    <row r="321" spans="17:18" x14ac:dyDescent="0.15">
      <c r="Q321" s="6"/>
      <c r="R321" s="6"/>
    </row>
    <row r="322" spans="17:18" x14ac:dyDescent="0.15">
      <c r="Q322" s="6"/>
      <c r="R322" s="6"/>
    </row>
    <row r="323" spans="17:18" x14ac:dyDescent="0.15">
      <c r="Q323" s="6"/>
      <c r="R323" s="6"/>
    </row>
    <row r="324" spans="17:18" x14ac:dyDescent="0.15">
      <c r="Q324" s="6"/>
      <c r="R324" s="6"/>
    </row>
    <row r="325" spans="17:18" x14ac:dyDescent="0.15">
      <c r="Q325" s="6"/>
      <c r="R325" s="6"/>
    </row>
    <row r="326" spans="17:18" x14ac:dyDescent="0.15">
      <c r="Q326" s="6"/>
      <c r="R326" s="6"/>
    </row>
    <row r="327" spans="17:18" x14ac:dyDescent="0.15">
      <c r="Q327" s="6"/>
      <c r="R327" s="6"/>
    </row>
    <row r="328" spans="17:18" x14ac:dyDescent="0.15">
      <c r="Q328" s="6"/>
      <c r="R328" s="6"/>
    </row>
    <row r="329" spans="17:18" x14ac:dyDescent="0.15">
      <c r="Q329" s="6"/>
      <c r="R329" s="6"/>
    </row>
    <row r="330" spans="17:18" x14ac:dyDescent="0.15">
      <c r="Q330" s="6"/>
      <c r="R330" s="6"/>
    </row>
    <row r="331" spans="17:18" x14ac:dyDescent="0.15">
      <c r="Q331" s="6"/>
      <c r="R331" s="6"/>
    </row>
    <row r="332" spans="17:18" x14ac:dyDescent="0.15">
      <c r="Q332" s="6"/>
      <c r="R332" s="6"/>
    </row>
    <row r="333" spans="17:18" x14ac:dyDescent="0.15">
      <c r="Q333" s="6"/>
      <c r="R333" s="6"/>
    </row>
    <row r="334" spans="17:18" x14ac:dyDescent="0.15">
      <c r="Q334" s="6"/>
      <c r="R334" s="6"/>
    </row>
    <row r="335" spans="17:18" x14ac:dyDescent="0.15">
      <c r="Q335" s="6"/>
      <c r="R335" s="6"/>
    </row>
    <row r="336" spans="17:18" x14ac:dyDescent="0.15">
      <c r="Q336" s="6"/>
      <c r="R336" s="6"/>
    </row>
    <row r="337" spans="17:18" x14ac:dyDescent="0.15">
      <c r="Q337" s="6"/>
      <c r="R337" s="6"/>
    </row>
    <row r="338" spans="17:18" x14ac:dyDescent="0.15">
      <c r="Q338" s="6"/>
      <c r="R338" s="6"/>
    </row>
    <row r="339" spans="17:18" x14ac:dyDescent="0.15">
      <c r="Q339" s="6"/>
      <c r="R339" s="6"/>
    </row>
    <row r="340" spans="17:18" x14ac:dyDescent="0.15">
      <c r="Q340" s="6"/>
      <c r="R340" s="6"/>
    </row>
    <row r="341" spans="17:18" x14ac:dyDescent="0.15">
      <c r="Q341" s="6"/>
      <c r="R341" s="6"/>
    </row>
    <row r="342" spans="17:18" x14ac:dyDescent="0.15">
      <c r="Q342" s="6"/>
      <c r="R342" s="6"/>
    </row>
    <row r="343" spans="17:18" x14ac:dyDescent="0.15">
      <c r="Q343" s="6"/>
      <c r="R343" s="6"/>
    </row>
    <row r="344" spans="17:18" x14ac:dyDescent="0.15">
      <c r="Q344" s="6"/>
      <c r="R344" s="6"/>
    </row>
    <row r="345" spans="17:18" x14ac:dyDescent="0.15">
      <c r="Q345" s="6"/>
      <c r="R345" s="6"/>
    </row>
    <row r="346" spans="17:18" x14ac:dyDescent="0.15">
      <c r="Q346" s="6"/>
      <c r="R346" s="6"/>
    </row>
    <row r="347" spans="17:18" x14ac:dyDescent="0.15">
      <c r="Q347" s="6"/>
      <c r="R347" s="6"/>
    </row>
    <row r="348" spans="17:18" x14ac:dyDescent="0.15">
      <c r="Q348" s="6"/>
      <c r="R348" s="6"/>
    </row>
    <row r="349" spans="17:18" x14ac:dyDescent="0.15">
      <c r="Q349" s="6"/>
      <c r="R349" s="6"/>
    </row>
    <row r="350" spans="17:18" x14ac:dyDescent="0.15">
      <c r="Q350" s="6"/>
      <c r="R350" s="6"/>
    </row>
    <row r="351" spans="17:18" x14ac:dyDescent="0.15">
      <c r="Q351" s="6"/>
      <c r="R351" s="6"/>
    </row>
    <row r="352" spans="17:18" x14ac:dyDescent="0.15">
      <c r="Q352" s="6"/>
      <c r="R352" s="6"/>
    </row>
    <row r="353" spans="17:18" x14ac:dyDescent="0.15">
      <c r="Q353" s="6"/>
      <c r="R353" s="6"/>
    </row>
    <row r="354" spans="17:18" x14ac:dyDescent="0.15">
      <c r="Q354" s="6"/>
      <c r="R354" s="6"/>
    </row>
    <row r="355" spans="17:18" x14ac:dyDescent="0.15">
      <c r="Q355" s="6"/>
      <c r="R355" s="6"/>
    </row>
    <row r="356" spans="17:18" x14ac:dyDescent="0.15">
      <c r="Q356" s="6"/>
      <c r="R356" s="6"/>
    </row>
    <row r="357" spans="17:18" x14ac:dyDescent="0.15">
      <c r="Q357" s="6"/>
      <c r="R357" s="6"/>
    </row>
    <row r="358" spans="17:18" x14ac:dyDescent="0.15">
      <c r="Q358" s="6"/>
      <c r="R358" s="6"/>
    </row>
    <row r="359" spans="17:18" x14ac:dyDescent="0.15">
      <c r="Q359" s="6"/>
      <c r="R359" s="6"/>
    </row>
    <row r="360" spans="17:18" x14ac:dyDescent="0.15">
      <c r="Q360" s="6"/>
      <c r="R360" s="6"/>
    </row>
    <row r="361" spans="17:18" x14ac:dyDescent="0.15">
      <c r="Q361" s="6"/>
      <c r="R361" s="6"/>
    </row>
    <row r="362" spans="17:18" x14ac:dyDescent="0.15">
      <c r="Q362" s="6"/>
      <c r="R362" s="6"/>
    </row>
    <row r="363" spans="17:18" x14ac:dyDescent="0.15">
      <c r="Q363" s="6"/>
      <c r="R363" s="6"/>
    </row>
    <row r="364" spans="17:18" x14ac:dyDescent="0.15">
      <c r="Q364" s="6"/>
      <c r="R364" s="6"/>
    </row>
    <row r="365" spans="17:18" x14ac:dyDescent="0.15">
      <c r="Q365" s="6"/>
      <c r="R365" s="6"/>
    </row>
    <row r="366" spans="17:18" x14ac:dyDescent="0.15">
      <c r="Q366" s="6"/>
      <c r="R366" s="6"/>
    </row>
    <row r="367" spans="17:18" x14ac:dyDescent="0.15">
      <c r="Q367" s="6"/>
      <c r="R367" s="6"/>
    </row>
    <row r="368" spans="17:18" x14ac:dyDescent="0.15">
      <c r="Q368" s="6"/>
      <c r="R368" s="6"/>
    </row>
    <row r="369" spans="17:18" x14ac:dyDescent="0.15">
      <c r="Q369" s="6"/>
      <c r="R369" s="6"/>
    </row>
    <row r="370" spans="17:18" x14ac:dyDescent="0.15">
      <c r="Q370" s="6"/>
      <c r="R370" s="6"/>
    </row>
    <row r="371" spans="17:18" x14ac:dyDescent="0.15">
      <c r="Q371" s="6"/>
      <c r="R371" s="6"/>
    </row>
    <row r="372" spans="17:18" x14ac:dyDescent="0.15">
      <c r="Q372" s="6"/>
      <c r="R372" s="6"/>
    </row>
    <row r="373" spans="17:18" x14ac:dyDescent="0.15">
      <c r="Q373" s="6"/>
      <c r="R373" s="6"/>
    </row>
    <row r="374" spans="17:18" x14ac:dyDescent="0.15">
      <c r="Q374" s="6"/>
      <c r="R374" s="6"/>
    </row>
    <row r="375" spans="17:18" x14ac:dyDescent="0.15">
      <c r="Q375" s="6"/>
      <c r="R375" s="6"/>
    </row>
    <row r="376" spans="17:18" x14ac:dyDescent="0.15">
      <c r="Q376" s="6"/>
      <c r="R376" s="6"/>
    </row>
    <row r="377" spans="17:18" x14ac:dyDescent="0.15">
      <c r="Q377" s="6"/>
      <c r="R377" s="6"/>
    </row>
    <row r="378" spans="17:18" x14ac:dyDescent="0.15">
      <c r="Q378" s="6"/>
      <c r="R378" s="6"/>
    </row>
    <row r="379" spans="17:18" x14ac:dyDescent="0.15">
      <c r="Q379" s="6"/>
      <c r="R379" s="6"/>
    </row>
    <row r="380" spans="17:18" x14ac:dyDescent="0.15">
      <c r="Q380" s="6"/>
      <c r="R380" s="6"/>
    </row>
    <row r="381" spans="17:18" x14ac:dyDescent="0.15">
      <c r="Q381" s="6"/>
      <c r="R381" s="6"/>
    </row>
    <row r="382" spans="17:18" x14ac:dyDescent="0.15">
      <c r="Q382" s="6"/>
      <c r="R382" s="6"/>
    </row>
    <row r="383" spans="17:18" x14ac:dyDescent="0.15">
      <c r="Q383" s="6"/>
      <c r="R383" s="6"/>
    </row>
    <row r="384" spans="17:18" x14ac:dyDescent="0.15">
      <c r="Q384" s="6"/>
      <c r="R384" s="6"/>
    </row>
    <row r="385" spans="17:18" x14ac:dyDescent="0.15">
      <c r="Q385" s="6"/>
      <c r="R385" s="6"/>
    </row>
    <row r="386" spans="17:18" x14ac:dyDescent="0.15">
      <c r="Q386" s="6"/>
      <c r="R386" s="6"/>
    </row>
    <row r="387" spans="17:18" x14ac:dyDescent="0.15">
      <c r="Q387" s="6"/>
      <c r="R387" s="6"/>
    </row>
    <row r="388" spans="17:18" x14ac:dyDescent="0.15">
      <c r="Q388" s="6"/>
      <c r="R388" s="6"/>
    </row>
    <row r="389" spans="17:18" x14ac:dyDescent="0.15">
      <c r="Q389" s="6"/>
      <c r="R389" s="6"/>
    </row>
    <row r="390" spans="17:18" x14ac:dyDescent="0.15">
      <c r="Q390" s="6"/>
      <c r="R390" s="6"/>
    </row>
    <row r="391" spans="17:18" x14ac:dyDescent="0.15">
      <c r="Q391" s="6"/>
      <c r="R391" s="6"/>
    </row>
    <row r="392" spans="17:18" x14ac:dyDescent="0.15">
      <c r="Q392" s="6"/>
      <c r="R392" s="6"/>
    </row>
    <row r="393" spans="17:18" x14ac:dyDescent="0.15">
      <c r="Q393" s="6"/>
      <c r="R393" s="6"/>
    </row>
    <row r="394" spans="17:18" x14ac:dyDescent="0.15">
      <c r="Q394" s="6"/>
      <c r="R394" s="6"/>
    </row>
    <row r="395" spans="17:18" x14ac:dyDescent="0.15">
      <c r="Q395" s="6"/>
      <c r="R395" s="6"/>
    </row>
    <row r="396" spans="17:18" x14ac:dyDescent="0.15">
      <c r="Q396" s="6"/>
      <c r="R396" s="6"/>
    </row>
    <row r="397" spans="17:18" x14ac:dyDescent="0.15">
      <c r="Q397" s="6"/>
      <c r="R397" s="6"/>
    </row>
    <row r="398" spans="17:18" x14ac:dyDescent="0.15">
      <c r="Q398" s="6"/>
      <c r="R398" s="6"/>
    </row>
    <row r="399" spans="17:18" x14ac:dyDescent="0.15">
      <c r="Q399" s="6"/>
      <c r="R399" s="6"/>
    </row>
    <row r="400" spans="17:18" x14ac:dyDescent="0.15">
      <c r="Q400" s="6"/>
      <c r="R400" s="6"/>
    </row>
    <row r="401" spans="17:18" x14ac:dyDescent="0.15">
      <c r="Q401" s="6"/>
      <c r="R401" s="6"/>
    </row>
    <row r="402" spans="17:18" x14ac:dyDescent="0.15">
      <c r="Q402" s="6"/>
      <c r="R402" s="6"/>
    </row>
    <row r="403" spans="17:18" x14ac:dyDescent="0.15">
      <c r="Q403" s="6"/>
      <c r="R403" s="6"/>
    </row>
    <row r="404" spans="17:18" x14ac:dyDescent="0.15">
      <c r="Q404" s="6"/>
      <c r="R404" s="6"/>
    </row>
    <row r="405" spans="17:18" x14ac:dyDescent="0.15">
      <c r="Q405" s="6"/>
      <c r="R405" s="6"/>
    </row>
    <row r="406" spans="17:18" x14ac:dyDescent="0.15">
      <c r="Q406" s="6"/>
      <c r="R406" s="6"/>
    </row>
    <row r="407" spans="17:18" x14ac:dyDescent="0.15">
      <c r="Q407" s="6"/>
      <c r="R407" s="6"/>
    </row>
    <row r="408" spans="17:18" x14ac:dyDescent="0.15">
      <c r="Q408" s="6"/>
      <c r="R408" s="6"/>
    </row>
    <row r="409" spans="17:18" x14ac:dyDescent="0.15">
      <c r="Q409" s="6"/>
      <c r="R409" s="6"/>
    </row>
    <row r="410" spans="17:18" x14ac:dyDescent="0.15">
      <c r="Q410" s="6"/>
      <c r="R410" s="6"/>
    </row>
    <row r="411" spans="17:18" x14ac:dyDescent="0.15">
      <c r="Q411" s="6"/>
      <c r="R411" s="6"/>
    </row>
    <row r="412" spans="17:18" x14ac:dyDescent="0.15">
      <c r="Q412" s="6"/>
      <c r="R412" s="6"/>
    </row>
    <row r="413" spans="17:18" x14ac:dyDescent="0.15">
      <c r="Q413" s="6"/>
      <c r="R413" s="6"/>
    </row>
    <row r="414" spans="17:18" x14ac:dyDescent="0.15">
      <c r="Q414" s="6"/>
      <c r="R414" s="6"/>
    </row>
    <row r="415" spans="17:18" x14ac:dyDescent="0.15">
      <c r="Q415" s="6"/>
      <c r="R415" s="6"/>
    </row>
    <row r="416" spans="17:18" x14ac:dyDescent="0.15">
      <c r="Q416" s="6"/>
      <c r="R416" s="6"/>
    </row>
    <row r="417" spans="17:18" x14ac:dyDescent="0.15">
      <c r="Q417" s="6"/>
      <c r="R417" s="6"/>
    </row>
    <row r="418" spans="17:18" x14ac:dyDescent="0.15">
      <c r="Q418" s="6"/>
      <c r="R418" s="6"/>
    </row>
    <row r="419" spans="17:18" x14ac:dyDescent="0.15">
      <c r="Q419" s="6"/>
      <c r="R419" s="6"/>
    </row>
    <row r="420" spans="17:18" x14ac:dyDescent="0.15">
      <c r="Q420" s="6"/>
      <c r="R420" s="6"/>
    </row>
    <row r="421" spans="17:18" x14ac:dyDescent="0.15">
      <c r="Q421" s="6"/>
      <c r="R421" s="6"/>
    </row>
    <row r="422" spans="17:18" x14ac:dyDescent="0.15">
      <c r="Q422" s="6"/>
      <c r="R422" s="6"/>
    </row>
    <row r="423" spans="17:18" x14ac:dyDescent="0.15">
      <c r="Q423" s="6"/>
      <c r="R423" s="6"/>
    </row>
    <row r="424" spans="17:18" x14ac:dyDescent="0.15">
      <c r="Q424" s="6"/>
      <c r="R424" s="6"/>
    </row>
    <row r="425" spans="17:18" x14ac:dyDescent="0.15">
      <c r="Q425" s="6"/>
      <c r="R425" s="6"/>
    </row>
    <row r="426" spans="17:18" x14ac:dyDescent="0.15">
      <c r="Q426" s="6"/>
      <c r="R426" s="6"/>
    </row>
    <row r="427" spans="17:18" x14ac:dyDescent="0.15">
      <c r="Q427" s="6"/>
      <c r="R427" s="6"/>
    </row>
    <row r="428" spans="17:18" x14ac:dyDescent="0.15">
      <c r="Q428" s="6"/>
      <c r="R428" s="6"/>
    </row>
    <row r="429" spans="17:18" x14ac:dyDescent="0.15">
      <c r="Q429" s="6"/>
      <c r="R429" s="6"/>
    </row>
    <row r="430" spans="17:18" x14ac:dyDescent="0.15">
      <c r="Q430" s="6"/>
      <c r="R430" s="6"/>
    </row>
    <row r="431" spans="17:18" x14ac:dyDescent="0.15">
      <c r="Q431" s="6"/>
      <c r="R431" s="6"/>
    </row>
    <row r="432" spans="17:18" x14ac:dyDescent="0.15">
      <c r="Q432" s="6"/>
      <c r="R432" s="6"/>
    </row>
    <row r="433" spans="17:18" x14ac:dyDescent="0.15">
      <c r="Q433" s="6"/>
      <c r="R433" s="6"/>
    </row>
    <row r="434" spans="17:18" x14ac:dyDescent="0.15">
      <c r="Q434" s="6"/>
      <c r="R434" s="6"/>
    </row>
    <row r="435" spans="17:18" x14ac:dyDescent="0.15">
      <c r="Q435" s="6"/>
      <c r="R435" s="6"/>
    </row>
    <row r="436" spans="17:18" x14ac:dyDescent="0.15">
      <c r="Q436" s="6"/>
      <c r="R436" s="6"/>
    </row>
    <row r="437" spans="17:18" x14ac:dyDescent="0.15">
      <c r="Q437" s="6"/>
      <c r="R437" s="6"/>
    </row>
    <row r="438" spans="17:18" x14ac:dyDescent="0.15">
      <c r="Q438" s="6"/>
      <c r="R438" s="6"/>
    </row>
    <row r="439" spans="17:18" x14ac:dyDescent="0.15">
      <c r="Q439" s="6"/>
      <c r="R439" s="6"/>
    </row>
    <row r="440" spans="17:18" x14ac:dyDescent="0.15">
      <c r="Q440" s="6"/>
      <c r="R440" s="6"/>
    </row>
    <row r="441" spans="17:18" x14ac:dyDescent="0.15">
      <c r="Q441" s="6"/>
      <c r="R441" s="6"/>
    </row>
    <row r="442" spans="17:18" x14ac:dyDescent="0.15">
      <c r="Q442" s="6"/>
      <c r="R442" s="6"/>
    </row>
    <row r="443" spans="17:18" x14ac:dyDescent="0.15">
      <c r="Q443" s="6"/>
      <c r="R443" s="6"/>
    </row>
    <row r="444" spans="17:18" x14ac:dyDescent="0.15">
      <c r="Q444" s="6"/>
      <c r="R444" s="6"/>
    </row>
    <row r="445" spans="17:18" x14ac:dyDescent="0.15">
      <c r="Q445" s="6"/>
      <c r="R445" s="6"/>
    </row>
    <row r="446" spans="17:18" x14ac:dyDescent="0.15">
      <c r="Q446" s="6"/>
      <c r="R446" s="6"/>
    </row>
    <row r="447" spans="17:18" x14ac:dyDescent="0.15">
      <c r="Q447" s="6"/>
      <c r="R447" s="6"/>
    </row>
    <row r="448" spans="17:18" x14ac:dyDescent="0.15">
      <c r="Q448" s="6"/>
      <c r="R448" s="6"/>
    </row>
    <row r="449" spans="17:18" x14ac:dyDescent="0.15">
      <c r="Q449" s="6"/>
      <c r="R449" s="6"/>
    </row>
    <row r="450" spans="17:18" x14ac:dyDescent="0.15">
      <c r="Q450" s="6"/>
      <c r="R450" s="6"/>
    </row>
    <row r="451" spans="17:18" x14ac:dyDescent="0.15">
      <c r="Q451" s="6"/>
      <c r="R451" s="6"/>
    </row>
    <row r="452" spans="17:18" x14ac:dyDescent="0.15">
      <c r="Q452" s="6"/>
      <c r="R452" s="6"/>
    </row>
    <row r="453" spans="17:18" x14ac:dyDescent="0.15">
      <c r="Q453" s="6"/>
      <c r="R453" s="6"/>
    </row>
    <row r="454" spans="17:18" x14ac:dyDescent="0.15">
      <c r="Q454" s="6"/>
      <c r="R454" s="6"/>
    </row>
    <row r="455" spans="17:18" x14ac:dyDescent="0.15">
      <c r="Q455" s="6"/>
      <c r="R455" s="6"/>
    </row>
    <row r="456" spans="17:18" x14ac:dyDescent="0.15">
      <c r="Q456" s="6"/>
      <c r="R456" s="6"/>
    </row>
    <row r="457" spans="17:18" x14ac:dyDescent="0.15">
      <c r="Q457" s="6"/>
      <c r="R457" s="6"/>
    </row>
    <row r="458" spans="17:18" x14ac:dyDescent="0.15">
      <c r="Q458" s="6"/>
      <c r="R458" s="6"/>
    </row>
    <row r="459" spans="17:18" x14ac:dyDescent="0.15">
      <c r="Q459" s="6"/>
      <c r="R459" s="6"/>
    </row>
    <row r="460" spans="17:18" x14ac:dyDescent="0.15">
      <c r="Q460" s="6"/>
      <c r="R460" s="6"/>
    </row>
    <row r="461" spans="17:18" x14ac:dyDescent="0.15">
      <c r="Q461" s="6"/>
      <c r="R461" s="6"/>
    </row>
    <row r="462" spans="17:18" x14ac:dyDescent="0.15">
      <c r="Q462" s="6"/>
      <c r="R462" s="6"/>
    </row>
    <row r="463" spans="17:18" x14ac:dyDescent="0.15">
      <c r="Q463" s="6"/>
      <c r="R463" s="6"/>
    </row>
    <row r="464" spans="17:18" x14ac:dyDescent="0.15">
      <c r="Q464" s="6"/>
      <c r="R464" s="6"/>
    </row>
    <row r="465" spans="17:18" x14ac:dyDescent="0.15">
      <c r="Q465" s="6"/>
      <c r="R465" s="6"/>
    </row>
    <row r="466" spans="17:18" x14ac:dyDescent="0.15">
      <c r="Q466" s="6"/>
      <c r="R466" s="6"/>
    </row>
    <row r="467" spans="17:18" x14ac:dyDescent="0.15">
      <c r="Q467" s="6"/>
      <c r="R467" s="6"/>
    </row>
    <row r="468" spans="17:18" x14ac:dyDescent="0.15">
      <c r="Q468" s="6"/>
      <c r="R468" s="6"/>
    </row>
    <row r="469" spans="17:18" x14ac:dyDescent="0.15">
      <c r="Q469" s="6"/>
      <c r="R469" s="6"/>
    </row>
    <row r="470" spans="17:18" x14ac:dyDescent="0.15">
      <c r="Q470" s="6"/>
      <c r="R470" s="6"/>
    </row>
    <row r="471" spans="17:18" x14ac:dyDescent="0.15">
      <c r="Q471" s="6"/>
      <c r="R471" s="6"/>
    </row>
    <row r="472" spans="17:18" x14ac:dyDescent="0.15">
      <c r="Q472" s="6"/>
      <c r="R472" s="6"/>
    </row>
    <row r="473" spans="17:18" x14ac:dyDescent="0.15">
      <c r="Q473" s="6"/>
      <c r="R473" s="6"/>
    </row>
    <row r="474" spans="17:18" x14ac:dyDescent="0.15">
      <c r="Q474" s="6"/>
      <c r="R474" s="6"/>
    </row>
    <row r="475" spans="17:18" x14ac:dyDescent="0.15">
      <c r="Q475" s="6"/>
      <c r="R475" s="6"/>
    </row>
    <row r="476" spans="17:18" x14ac:dyDescent="0.15">
      <c r="Q476" s="6"/>
      <c r="R476" s="6"/>
    </row>
    <row r="477" spans="17:18" x14ac:dyDescent="0.15">
      <c r="Q477" s="6"/>
      <c r="R477" s="6"/>
    </row>
    <row r="478" spans="17:18" x14ac:dyDescent="0.15">
      <c r="Q478" s="6"/>
      <c r="R478" s="6"/>
    </row>
    <row r="479" spans="17:18" x14ac:dyDescent="0.15">
      <c r="Q479" s="6"/>
      <c r="R479" s="6"/>
    </row>
    <row r="480" spans="17:18" x14ac:dyDescent="0.15">
      <c r="Q480" s="6"/>
      <c r="R480" s="6"/>
    </row>
    <row r="481" spans="17:18" x14ac:dyDescent="0.15">
      <c r="Q481" s="6"/>
      <c r="R481" s="6"/>
    </row>
    <row r="482" spans="17:18" x14ac:dyDescent="0.15">
      <c r="Q482" s="6"/>
      <c r="R482" s="6"/>
    </row>
    <row r="483" spans="17:18" x14ac:dyDescent="0.15">
      <c r="Q483" s="6"/>
      <c r="R483" s="6"/>
    </row>
    <row r="484" spans="17:18" x14ac:dyDescent="0.15">
      <c r="Q484" s="6"/>
      <c r="R484" s="6"/>
    </row>
    <row r="485" spans="17:18" x14ac:dyDescent="0.15">
      <c r="Q485" s="6"/>
      <c r="R485" s="6"/>
    </row>
    <row r="486" spans="17:18" x14ac:dyDescent="0.15">
      <c r="Q486" s="6"/>
      <c r="R486" s="6"/>
    </row>
    <row r="487" spans="17:18" x14ac:dyDescent="0.15">
      <c r="Q487" s="6"/>
      <c r="R487" s="6"/>
    </row>
    <row r="488" spans="17:18" x14ac:dyDescent="0.15">
      <c r="Q488" s="6"/>
      <c r="R488" s="6"/>
    </row>
    <row r="489" spans="17:18" x14ac:dyDescent="0.15">
      <c r="Q489" s="6"/>
      <c r="R489" s="6"/>
    </row>
    <row r="490" spans="17:18" x14ac:dyDescent="0.15">
      <c r="Q490" s="6"/>
      <c r="R490" s="6"/>
    </row>
    <row r="491" spans="17:18" x14ac:dyDescent="0.15">
      <c r="Q491" s="6"/>
      <c r="R491" s="6"/>
    </row>
    <row r="492" spans="17:18" x14ac:dyDescent="0.15">
      <c r="Q492" s="6"/>
      <c r="R492" s="6"/>
    </row>
    <row r="493" spans="17:18" x14ac:dyDescent="0.15">
      <c r="Q493" s="6"/>
      <c r="R493" s="6"/>
    </row>
    <row r="494" spans="17:18" x14ac:dyDescent="0.15">
      <c r="Q494" s="6"/>
      <c r="R494" s="6"/>
    </row>
    <row r="495" spans="17:18" x14ac:dyDescent="0.15">
      <c r="Q495" s="6"/>
      <c r="R495" s="6"/>
    </row>
    <row r="496" spans="17:18" x14ac:dyDescent="0.15">
      <c r="Q496" s="6"/>
      <c r="R496" s="6"/>
    </row>
    <row r="497" spans="17:18" x14ac:dyDescent="0.15">
      <c r="Q497" s="6"/>
      <c r="R497" s="6"/>
    </row>
    <row r="498" spans="17:18" x14ac:dyDescent="0.15">
      <c r="Q498" s="6"/>
      <c r="R498" s="6"/>
    </row>
    <row r="499" spans="17:18" x14ac:dyDescent="0.15">
      <c r="Q499" s="6"/>
      <c r="R499" s="6"/>
    </row>
    <row r="500" spans="17:18" x14ac:dyDescent="0.15">
      <c r="Q500" s="6"/>
      <c r="R500" s="6"/>
    </row>
    <row r="501" spans="17:18" x14ac:dyDescent="0.15">
      <c r="Q501" s="6"/>
      <c r="R501" s="6"/>
    </row>
    <row r="502" spans="17:18" x14ac:dyDescent="0.15">
      <c r="Q502" s="6"/>
      <c r="R502" s="6"/>
    </row>
    <row r="503" spans="17:18" x14ac:dyDescent="0.15">
      <c r="Q503" s="6"/>
      <c r="R503" s="6"/>
    </row>
    <row r="504" spans="17:18" x14ac:dyDescent="0.15">
      <c r="Q504" s="6"/>
      <c r="R504" s="6"/>
    </row>
    <row r="505" spans="17:18" x14ac:dyDescent="0.15">
      <c r="Q505" s="6"/>
      <c r="R505" s="6"/>
    </row>
    <row r="506" spans="17:18" x14ac:dyDescent="0.15">
      <c r="Q506" s="6"/>
      <c r="R506" s="6"/>
    </row>
    <row r="507" spans="17:18" x14ac:dyDescent="0.15">
      <c r="Q507" s="6"/>
      <c r="R507" s="6"/>
    </row>
    <row r="508" spans="17:18" x14ac:dyDescent="0.15">
      <c r="Q508" s="6"/>
      <c r="R508" s="6"/>
    </row>
    <row r="509" spans="17:18" x14ac:dyDescent="0.15">
      <c r="Q509" s="6"/>
      <c r="R509" s="6"/>
    </row>
    <row r="510" spans="17:18" x14ac:dyDescent="0.15">
      <c r="Q510" s="6"/>
      <c r="R510" s="6"/>
    </row>
    <row r="511" spans="17:18" x14ac:dyDescent="0.15">
      <c r="Q511" s="6"/>
      <c r="R511" s="6"/>
    </row>
    <row r="512" spans="17:18" x14ac:dyDescent="0.15">
      <c r="Q512" s="6"/>
      <c r="R512" s="6"/>
    </row>
    <row r="513" spans="17:18" x14ac:dyDescent="0.15">
      <c r="Q513" s="6"/>
      <c r="R513" s="6"/>
    </row>
    <row r="514" spans="17:18" x14ac:dyDescent="0.15">
      <c r="Q514" s="6"/>
      <c r="R514" s="6"/>
    </row>
    <row r="515" spans="17:18" x14ac:dyDescent="0.15">
      <c r="Q515" s="6"/>
      <c r="R515" s="6"/>
    </row>
    <row r="516" spans="17:18" x14ac:dyDescent="0.15">
      <c r="Q516" s="6"/>
      <c r="R516" s="6"/>
    </row>
    <row r="517" spans="17:18" x14ac:dyDescent="0.15">
      <c r="Q517" s="6"/>
      <c r="R517" s="6"/>
    </row>
    <row r="518" spans="17:18" x14ac:dyDescent="0.15">
      <c r="Q518" s="6"/>
      <c r="R518" s="6"/>
    </row>
    <row r="519" spans="17:18" x14ac:dyDescent="0.15">
      <c r="Q519" s="6"/>
      <c r="R519" s="6"/>
    </row>
    <row r="520" spans="17:18" x14ac:dyDescent="0.15">
      <c r="Q520" s="6"/>
      <c r="R520" s="6"/>
    </row>
    <row r="521" spans="17:18" x14ac:dyDescent="0.15">
      <c r="Q521" s="6"/>
      <c r="R521" s="6"/>
    </row>
    <row r="522" spans="17:18" x14ac:dyDescent="0.15">
      <c r="Q522" s="6"/>
      <c r="R522" s="6"/>
    </row>
    <row r="523" spans="17:18" x14ac:dyDescent="0.15">
      <c r="Q523" s="6"/>
      <c r="R523" s="6"/>
    </row>
    <row r="524" spans="17:18" x14ac:dyDescent="0.15">
      <c r="Q524" s="6"/>
      <c r="R524" s="6"/>
    </row>
    <row r="525" spans="17:18" x14ac:dyDescent="0.15">
      <c r="Q525" s="6"/>
      <c r="R525" s="6"/>
    </row>
    <row r="526" spans="17:18" x14ac:dyDescent="0.15">
      <c r="Q526" s="6"/>
      <c r="R526" s="6"/>
    </row>
    <row r="527" spans="17:18" x14ac:dyDescent="0.15">
      <c r="Q527" s="6"/>
      <c r="R527" s="6"/>
    </row>
    <row r="528" spans="17:18" x14ac:dyDescent="0.15">
      <c r="Q528" s="6"/>
      <c r="R528" s="6"/>
    </row>
    <row r="529" spans="17:18" x14ac:dyDescent="0.15">
      <c r="Q529" s="6"/>
      <c r="R529" s="6"/>
    </row>
    <row r="530" spans="17:18" x14ac:dyDescent="0.15">
      <c r="Q530" s="6"/>
      <c r="R530" s="6"/>
    </row>
    <row r="531" spans="17:18" x14ac:dyDescent="0.15">
      <c r="Q531" s="6"/>
      <c r="R531" s="6"/>
    </row>
    <row r="532" spans="17:18" x14ac:dyDescent="0.15">
      <c r="Q532" s="6"/>
      <c r="R532" s="6"/>
    </row>
    <row r="533" spans="17:18" x14ac:dyDescent="0.15">
      <c r="Q533" s="6"/>
      <c r="R533" s="6"/>
    </row>
    <row r="534" spans="17:18" x14ac:dyDescent="0.15">
      <c r="Q534" s="6"/>
      <c r="R534" s="6"/>
    </row>
    <row r="535" spans="17:18" x14ac:dyDescent="0.15">
      <c r="Q535" s="6"/>
      <c r="R535" s="6"/>
    </row>
    <row r="536" spans="17:18" x14ac:dyDescent="0.15">
      <c r="Q536" s="6"/>
      <c r="R536" s="6"/>
    </row>
    <row r="537" spans="17:18" x14ac:dyDescent="0.15">
      <c r="Q537" s="6"/>
      <c r="R537" s="6"/>
    </row>
    <row r="538" spans="17:18" x14ac:dyDescent="0.15">
      <c r="Q538" s="6"/>
      <c r="R538" s="6"/>
    </row>
    <row r="539" spans="17:18" x14ac:dyDescent="0.15">
      <c r="Q539" s="6"/>
      <c r="R539" s="6"/>
    </row>
    <row r="540" spans="17:18" x14ac:dyDescent="0.15">
      <c r="Q540" s="6"/>
      <c r="R540" s="6"/>
    </row>
    <row r="541" spans="17:18" x14ac:dyDescent="0.15">
      <c r="Q541" s="6"/>
      <c r="R541" s="6"/>
    </row>
    <row r="542" spans="17:18" x14ac:dyDescent="0.15">
      <c r="Q542" s="6"/>
      <c r="R542" s="6"/>
    </row>
    <row r="543" spans="17:18" x14ac:dyDescent="0.15">
      <c r="Q543" s="6"/>
      <c r="R543" s="6"/>
    </row>
    <row r="544" spans="17:18" x14ac:dyDescent="0.15">
      <c r="Q544" s="6"/>
      <c r="R544" s="6"/>
    </row>
    <row r="545" spans="17:18" x14ac:dyDescent="0.15">
      <c r="Q545" s="6"/>
      <c r="R545" s="6"/>
    </row>
    <row r="546" spans="17:18" x14ac:dyDescent="0.15">
      <c r="Q546" s="6"/>
      <c r="R546" s="6"/>
    </row>
    <row r="547" spans="17:18" x14ac:dyDescent="0.15">
      <c r="Q547" s="6"/>
      <c r="R547" s="6"/>
    </row>
    <row r="548" spans="17:18" x14ac:dyDescent="0.15">
      <c r="Q548" s="6"/>
      <c r="R548" s="6"/>
    </row>
    <row r="549" spans="17:18" x14ac:dyDescent="0.15">
      <c r="Q549" s="6"/>
      <c r="R549" s="6"/>
    </row>
    <row r="550" spans="17:18" x14ac:dyDescent="0.15">
      <c r="Q550" s="6"/>
      <c r="R550" s="6"/>
    </row>
    <row r="551" spans="17:18" x14ac:dyDescent="0.15">
      <c r="Q551" s="6"/>
      <c r="R551" s="6"/>
    </row>
    <row r="552" spans="17:18" x14ac:dyDescent="0.15">
      <c r="Q552" s="6"/>
      <c r="R552" s="6"/>
    </row>
    <row r="553" spans="17:18" x14ac:dyDescent="0.15">
      <c r="Q553" s="6"/>
      <c r="R553" s="6"/>
    </row>
    <row r="554" spans="17:18" x14ac:dyDescent="0.15">
      <c r="Q554" s="6"/>
      <c r="R554" s="6"/>
    </row>
    <row r="555" spans="17:18" x14ac:dyDescent="0.15">
      <c r="Q555" s="6"/>
      <c r="R555" s="6"/>
    </row>
    <row r="556" spans="17:18" x14ac:dyDescent="0.15">
      <c r="Q556" s="6"/>
      <c r="R556" s="6"/>
    </row>
    <row r="557" spans="17:18" x14ac:dyDescent="0.15">
      <c r="Q557" s="6"/>
      <c r="R557" s="6"/>
    </row>
    <row r="558" spans="17:18" x14ac:dyDescent="0.15">
      <c r="Q558" s="6"/>
      <c r="R558" s="6"/>
    </row>
    <row r="559" spans="17:18" x14ac:dyDescent="0.15">
      <c r="Q559" s="6"/>
      <c r="R559" s="6"/>
    </row>
    <row r="560" spans="17:18" x14ac:dyDescent="0.15">
      <c r="Q560" s="6"/>
      <c r="R560" s="6"/>
    </row>
    <row r="561" spans="17:18" x14ac:dyDescent="0.15">
      <c r="Q561" s="6"/>
      <c r="R561" s="6"/>
    </row>
    <row r="562" spans="17:18" x14ac:dyDescent="0.15">
      <c r="Q562" s="6"/>
      <c r="R562" s="6"/>
    </row>
    <row r="563" spans="17:18" x14ac:dyDescent="0.15">
      <c r="Q563" s="6"/>
      <c r="R563" s="6"/>
    </row>
    <row r="564" spans="17:18" x14ac:dyDescent="0.15">
      <c r="Q564" s="6"/>
      <c r="R564" s="6"/>
    </row>
    <row r="565" spans="17:18" x14ac:dyDescent="0.15">
      <c r="Q565" s="6"/>
      <c r="R565" s="6"/>
    </row>
    <row r="566" spans="17:18" x14ac:dyDescent="0.15">
      <c r="Q566" s="6"/>
      <c r="R566" s="6"/>
    </row>
    <row r="567" spans="17:18" x14ac:dyDescent="0.15">
      <c r="Q567" s="6"/>
      <c r="R567" s="6"/>
    </row>
    <row r="568" spans="17:18" x14ac:dyDescent="0.15">
      <c r="Q568" s="6"/>
      <c r="R568" s="6"/>
    </row>
    <row r="569" spans="17:18" x14ac:dyDescent="0.15">
      <c r="Q569" s="6"/>
      <c r="R569" s="6"/>
    </row>
    <row r="570" spans="17:18" x14ac:dyDescent="0.15">
      <c r="Q570" s="6"/>
      <c r="R570" s="6"/>
    </row>
    <row r="571" spans="17:18" x14ac:dyDescent="0.15">
      <c r="Q571" s="6"/>
      <c r="R571" s="6"/>
    </row>
    <row r="572" spans="17:18" x14ac:dyDescent="0.15">
      <c r="Q572" s="6"/>
      <c r="R572" s="6"/>
    </row>
    <row r="573" spans="17:18" x14ac:dyDescent="0.15">
      <c r="Q573" s="6"/>
      <c r="R573" s="6"/>
    </row>
    <row r="574" spans="17:18" x14ac:dyDescent="0.15">
      <c r="Q574" s="6"/>
      <c r="R574" s="6"/>
    </row>
    <row r="575" spans="17:18" x14ac:dyDescent="0.15">
      <c r="Q575" s="6"/>
      <c r="R575" s="6"/>
    </row>
    <row r="576" spans="17:18" x14ac:dyDescent="0.15">
      <c r="Q576" s="6"/>
      <c r="R576" s="6"/>
    </row>
    <row r="577" spans="17:18" x14ac:dyDescent="0.15">
      <c r="Q577" s="6"/>
      <c r="R577" s="6"/>
    </row>
    <row r="578" spans="17:18" x14ac:dyDescent="0.15">
      <c r="Q578" s="6"/>
      <c r="R578" s="6"/>
    </row>
    <row r="579" spans="17:18" x14ac:dyDescent="0.15">
      <c r="Q579" s="6"/>
      <c r="R579" s="6"/>
    </row>
    <row r="580" spans="17:18" x14ac:dyDescent="0.15">
      <c r="Q580" s="6"/>
      <c r="R580" s="6"/>
    </row>
    <row r="581" spans="17:18" x14ac:dyDescent="0.15">
      <c r="Q581" s="6"/>
      <c r="R581" s="6"/>
    </row>
    <row r="582" spans="17:18" x14ac:dyDescent="0.15">
      <c r="Q582" s="6"/>
      <c r="R582" s="6"/>
    </row>
    <row r="583" spans="17:18" x14ac:dyDescent="0.15">
      <c r="Q583" s="6"/>
      <c r="R583" s="6"/>
    </row>
    <row r="584" spans="17:18" x14ac:dyDescent="0.15">
      <c r="Q584" s="6"/>
      <c r="R584" s="6"/>
    </row>
    <row r="585" spans="17:18" x14ac:dyDescent="0.15">
      <c r="Q585" s="6"/>
      <c r="R585" s="6"/>
    </row>
    <row r="586" spans="17:18" x14ac:dyDescent="0.15">
      <c r="Q586" s="6"/>
      <c r="R586" s="6"/>
    </row>
    <row r="587" spans="17:18" x14ac:dyDescent="0.15">
      <c r="Q587" s="6"/>
      <c r="R587" s="6"/>
    </row>
    <row r="588" spans="17:18" x14ac:dyDescent="0.15">
      <c r="Q588" s="6"/>
      <c r="R588" s="6"/>
    </row>
    <row r="589" spans="17:18" x14ac:dyDescent="0.15">
      <c r="Q589" s="6"/>
      <c r="R589" s="6"/>
    </row>
    <row r="590" spans="17:18" x14ac:dyDescent="0.15">
      <c r="Q590" s="6"/>
      <c r="R590" s="6"/>
    </row>
    <row r="591" spans="17:18" x14ac:dyDescent="0.15">
      <c r="Q591" s="6"/>
      <c r="R591" s="6"/>
    </row>
    <row r="592" spans="17:18" x14ac:dyDescent="0.15">
      <c r="Q592" s="6"/>
      <c r="R592" s="6"/>
    </row>
    <row r="593" spans="17:18" x14ac:dyDescent="0.15">
      <c r="Q593" s="6"/>
      <c r="R593" s="6"/>
    </row>
    <row r="594" spans="17:18" x14ac:dyDescent="0.15">
      <c r="Q594" s="6"/>
      <c r="R594" s="6"/>
    </row>
    <row r="595" spans="17:18" x14ac:dyDescent="0.15">
      <c r="Q595" s="6"/>
      <c r="R595" s="6"/>
    </row>
    <row r="596" spans="17:18" x14ac:dyDescent="0.15">
      <c r="Q596" s="6"/>
      <c r="R596" s="6"/>
    </row>
    <row r="597" spans="17:18" x14ac:dyDescent="0.15">
      <c r="Q597" s="6"/>
      <c r="R597" s="6"/>
    </row>
    <row r="598" spans="17:18" x14ac:dyDescent="0.15">
      <c r="Q598" s="6"/>
      <c r="R598" s="6"/>
    </row>
    <row r="599" spans="17:18" x14ac:dyDescent="0.15">
      <c r="Q599" s="6"/>
      <c r="R599" s="6"/>
    </row>
    <row r="600" spans="17:18" x14ac:dyDescent="0.15">
      <c r="Q600" s="6"/>
      <c r="R600" s="6"/>
    </row>
    <row r="601" spans="17:18" x14ac:dyDescent="0.15">
      <c r="Q601" s="6"/>
      <c r="R601" s="6"/>
    </row>
    <row r="602" spans="17:18" x14ac:dyDescent="0.15">
      <c r="Q602" s="6"/>
      <c r="R602" s="6"/>
    </row>
    <row r="603" spans="17:18" x14ac:dyDescent="0.15">
      <c r="Q603" s="6"/>
      <c r="R603" s="6"/>
    </row>
    <row r="604" spans="17:18" x14ac:dyDescent="0.15">
      <c r="Q604" s="6"/>
      <c r="R604" s="6"/>
    </row>
    <row r="605" spans="17:18" x14ac:dyDescent="0.15">
      <c r="Q605" s="6"/>
      <c r="R605" s="6"/>
    </row>
    <row r="606" spans="17:18" x14ac:dyDescent="0.15">
      <c r="Q606" s="6"/>
      <c r="R606" s="6"/>
    </row>
    <row r="607" spans="17:18" x14ac:dyDescent="0.15">
      <c r="Q607" s="6"/>
      <c r="R607" s="6"/>
    </row>
    <row r="608" spans="17:18" x14ac:dyDescent="0.15">
      <c r="Q608" s="6"/>
      <c r="R608" s="6"/>
    </row>
    <row r="609" spans="17:18" x14ac:dyDescent="0.15">
      <c r="Q609" s="6"/>
      <c r="R609" s="6"/>
    </row>
    <row r="610" spans="17:18" x14ac:dyDescent="0.15">
      <c r="Q610" s="6"/>
      <c r="R610" s="6"/>
    </row>
    <row r="611" spans="17:18" x14ac:dyDescent="0.15">
      <c r="Q611" s="6"/>
      <c r="R611" s="6"/>
    </row>
    <row r="612" spans="17:18" x14ac:dyDescent="0.15">
      <c r="Q612" s="6"/>
      <c r="R612" s="6"/>
    </row>
    <row r="613" spans="17:18" x14ac:dyDescent="0.15">
      <c r="Q613" s="6"/>
      <c r="R613" s="6"/>
    </row>
    <row r="614" spans="17:18" x14ac:dyDescent="0.15">
      <c r="Q614" s="6"/>
      <c r="R614" s="6"/>
    </row>
    <row r="615" spans="17:18" x14ac:dyDescent="0.15">
      <c r="Q615" s="6"/>
      <c r="R615" s="6"/>
    </row>
    <row r="616" spans="17:18" x14ac:dyDescent="0.15">
      <c r="Q616" s="6"/>
      <c r="R616" s="6"/>
    </row>
  </sheetData>
  <autoFilter ref="A3:R119">
    <sortState ref="A4:AH123">
      <sortCondition ref="A3:A123"/>
    </sortState>
  </autoFilter>
  <mergeCells count="2">
    <mergeCell ref="A1:H1"/>
    <mergeCell ref="L1:N1"/>
  </mergeCells>
  <phoneticPr fontId="3"/>
  <conditionalFormatting sqref="B112:B116 B4:B18 B22:B34 B36:B43 B95:B110 B118 B82:B93 B45 B54:B65 B47 B49:B52 B67:B79">
    <cfRule type="duplicateValues" dxfId="11" priority="91"/>
  </conditionalFormatting>
  <conditionalFormatting sqref="B35">
    <cfRule type="duplicateValues" dxfId="10" priority="13"/>
  </conditionalFormatting>
  <conditionalFormatting sqref="B66">
    <cfRule type="duplicateValues" dxfId="9" priority="11"/>
  </conditionalFormatting>
  <conditionalFormatting sqref="B94">
    <cfRule type="duplicateValues" dxfId="8" priority="10"/>
  </conditionalFormatting>
  <conditionalFormatting sqref="B117">
    <cfRule type="duplicateValues" dxfId="7" priority="9"/>
  </conditionalFormatting>
  <conditionalFormatting sqref="B80">
    <cfRule type="duplicateValues" dxfId="6" priority="8"/>
  </conditionalFormatting>
  <conditionalFormatting sqref="B44">
    <cfRule type="duplicateValues" dxfId="5" priority="7"/>
  </conditionalFormatting>
  <conditionalFormatting sqref="B53">
    <cfRule type="duplicateValues" dxfId="4" priority="5"/>
  </conditionalFormatting>
  <conditionalFormatting sqref="B46">
    <cfRule type="duplicateValues" dxfId="3" priority="4"/>
  </conditionalFormatting>
  <conditionalFormatting sqref="B48">
    <cfRule type="duplicateValues" dxfId="2" priority="3"/>
  </conditionalFormatting>
  <conditionalFormatting sqref="B81">
    <cfRule type="duplicateValues" dxfId="1" priority="1"/>
  </conditionalFormatting>
  <conditionalFormatting sqref="B19:B21">
    <cfRule type="duplicateValues" dxfId="0" priority="144"/>
  </conditionalFormatting>
  <dataValidations count="2">
    <dataValidation imeMode="on" allowBlank="1" showInputMessage="1" showErrorMessage="1" sqref="M76:N76 L1 L103:N119 L77:L84 N77:N84 L4:N75 N86:N101 M77:M101 L86:L101"/>
    <dataValidation imeMode="off" allowBlank="1" showInputMessage="1" showErrorMessage="1" sqref="E3 K119 L76 E119:H119"/>
  </dataValidations>
  <pageMargins left="0.70866141732283472" right="0.70866141732283472" top="0.74803149606299213" bottom="0.74803149606299213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A型</vt:lpstr>
      <vt:lpstr>A型!Print_Area</vt:lpstr>
      <vt:lpstr>A型!Print_Titles</vt:lpstr>
    </vt:vector>
  </TitlesOfParts>
  <Company>茨城県情報政策課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R02031078</cp:lastModifiedBy>
  <cp:lastPrinted>2024-03-13T07:32:41Z</cp:lastPrinted>
  <dcterms:created xsi:type="dcterms:W3CDTF">2018-08-27T02:15:23Z</dcterms:created>
  <dcterms:modified xsi:type="dcterms:W3CDTF">2024-06-12T04:46:37Z</dcterms:modified>
</cp:coreProperties>
</file>