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【担当別→事業別】\14工賃向上\R6\04_工賃（賃金）実績報告\04_HP公表\Ａ型元データ\"/>
    </mc:Choice>
  </mc:AlternateContent>
  <bookViews>
    <workbookView xWindow="0" yWindow="0" windowWidth="20490" windowHeight="7530"/>
  </bookViews>
  <sheets>
    <sheet name="R5 A型 " sheetId="3" r:id="rId1"/>
  </sheets>
  <definedNames>
    <definedName name="_xlnm._FilterDatabase" localSheetId="0" hidden="1">'R5 A型 '!$A$3:$U$3</definedName>
    <definedName name="_xlnm.Print_Area" localSheetId="0">'R5 A型 '!$A$1:$U$112</definedName>
    <definedName name="_xlnm.Print_Titles" localSheetId="0">'R5 A型 '!$3:$3</definedName>
  </definedNames>
  <calcPr calcId="162913"/>
</workbook>
</file>

<file path=xl/calcChain.xml><?xml version="1.0" encoding="utf-8"?>
<calcChain xmlns="http://schemas.openxmlformats.org/spreadsheetml/2006/main">
  <c r="I5" i="3" l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J112" i="3" l="1"/>
  <c r="H112" i="3"/>
  <c r="G112" i="3"/>
  <c r="I112" i="3" s="1"/>
  <c r="K112" i="3" s="1"/>
  <c r="F112" i="3"/>
  <c r="E112" i="3"/>
  <c r="K110" i="3"/>
  <c r="K109" i="3"/>
  <c r="K107" i="3"/>
  <c r="K106" i="3"/>
  <c r="K105" i="3"/>
  <c r="K104" i="3"/>
  <c r="K103" i="3"/>
  <c r="K102" i="3"/>
  <c r="K101" i="3"/>
  <c r="K98" i="3"/>
  <c r="K97" i="3"/>
  <c r="K95" i="3"/>
  <c r="K94" i="3"/>
  <c r="K93" i="3"/>
  <c r="K92" i="3"/>
  <c r="K91" i="3"/>
  <c r="K90" i="3"/>
  <c r="K89" i="3"/>
  <c r="K87" i="3"/>
  <c r="K86" i="3"/>
  <c r="K84" i="3"/>
  <c r="K83" i="3"/>
  <c r="K82" i="3"/>
  <c r="K81" i="3"/>
  <c r="K79" i="3"/>
  <c r="K78" i="3"/>
  <c r="K75" i="3"/>
  <c r="K74" i="3"/>
  <c r="K73" i="3"/>
  <c r="K72" i="3"/>
  <c r="K71" i="3"/>
  <c r="K69" i="3"/>
  <c r="K68" i="3"/>
  <c r="K67" i="3"/>
  <c r="K66" i="3"/>
  <c r="K65" i="3"/>
  <c r="K63" i="3"/>
  <c r="K62" i="3"/>
  <c r="K61" i="3"/>
  <c r="K60" i="3"/>
  <c r="K59" i="3"/>
  <c r="K57" i="3"/>
  <c r="K54" i="3"/>
  <c r="K51" i="3"/>
  <c r="K50" i="3"/>
  <c r="K49" i="3"/>
  <c r="K47" i="3"/>
  <c r="K46" i="3"/>
  <c r="K43" i="3"/>
  <c r="K42" i="3"/>
  <c r="K41" i="3"/>
  <c r="K40" i="3"/>
  <c r="K38" i="3"/>
  <c r="K37" i="3"/>
  <c r="K36" i="3"/>
  <c r="K35" i="3"/>
  <c r="K34" i="3"/>
  <c r="K32" i="3"/>
  <c r="K31" i="3"/>
  <c r="K28" i="3"/>
  <c r="K27" i="3"/>
  <c r="K26" i="3"/>
  <c r="K23" i="3"/>
  <c r="K22" i="3"/>
  <c r="K21" i="3"/>
  <c r="K19" i="3"/>
  <c r="K18" i="3"/>
  <c r="K16" i="3"/>
  <c r="K15" i="3"/>
  <c r="K14" i="3"/>
  <c r="K13" i="3"/>
  <c r="K12" i="3"/>
  <c r="K11" i="3"/>
  <c r="K10" i="3"/>
  <c r="K8" i="3"/>
  <c r="K7" i="3"/>
  <c r="K5" i="3"/>
  <c r="K4" i="3"/>
  <c r="I4" i="3"/>
  <c r="K25" i="3"/>
  <c r="K45" i="3"/>
  <c r="K53" i="3"/>
  <c r="K58" i="3"/>
  <c r="K77" i="3"/>
  <c r="K100" i="3"/>
  <c r="K108" i="3"/>
  <c r="K111" i="3"/>
  <c r="K29" i="3"/>
  <c r="K30" i="3"/>
  <c r="K56" i="3"/>
  <c r="K96" i="3"/>
  <c r="K6" i="3"/>
  <c r="K9" i="3"/>
  <c r="K20" i="3"/>
  <c r="K24" i="3"/>
  <c r="K33" i="3"/>
  <c r="K39" i="3"/>
  <c r="K44" i="3"/>
  <c r="K48" i="3"/>
  <c r="K52" i="3"/>
  <c r="K55" i="3"/>
  <c r="K64" i="3"/>
  <c r="K70" i="3"/>
  <c r="K76" i="3"/>
  <c r="K80" i="3"/>
  <c r="K85" i="3"/>
  <c r="K88" i="3"/>
  <c r="K99" i="3"/>
  <c r="K17" i="3"/>
</calcChain>
</file>

<file path=xl/sharedStrings.xml><?xml version="1.0" encoding="utf-8"?>
<sst xmlns="http://schemas.openxmlformats.org/spreadsheetml/2006/main" count="702" uniqueCount="556">
  <si>
    <t>事業所番号</t>
    <rPh sb="0" eb="3">
      <t>ジギョウショ</t>
    </rPh>
    <rPh sb="3" eb="5">
      <t>バンゴウ</t>
    </rPh>
    <phoneticPr fontId="4"/>
  </si>
  <si>
    <t>就労継続支援Ａ型事業所名</t>
    <rPh sb="11" eb="12">
      <t>メイ</t>
    </rPh>
    <phoneticPr fontId="4"/>
  </si>
  <si>
    <t>所在地</t>
    <rPh sb="0" eb="3">
      <t>ショザイチ</t>
    </rPh>
    <phoneticPr fontId="4"/>
  </si>
  <si>
    <t>定員</t>
    <rPh sb="0" eb="2">
      <t>テイイン</t>
    </rPh>
    <phoneticPr fontId="4"/>
  </si>
  <si>
    <t>支払総額（円）</t>
    <rPh sb="0" eb="2">
      <t>シハラ</t>
    </rPh>
    <rPh sb="2" eb="4">
      <t>ソウガク</t>
    </rPh>
    <rPh sb="5" eb="6">
      <t>エン</t>
    </rPh>
    <phoneticPr fontId="4"/>
  </si>
  <si>
    <t>延時間数</t>
    <rPh sb="0" eb="1">
      <t>ノベ</t>
    </rPh>
    <rPh sb="1" eb="4">
      <t>ジカンスウ</t>
    </rPh>
    <phoneticPr fontId="4"/>
  </si>
  <si>
    <t>時給
換算
（円）</t>
    <rPh sb="0" eb="2">
      <t>ジキュウ</t>
    </rPh>
    <rPh sb="3" eb="5">
      <t>カンサン</t>
    </rPh>
    <rPh sb="7" eb="8">
      <t>エン</t>
    </rPh>
    <phoneticPr fontId="4"/>
  </si>
  <si>
    <t>作業1</t>
    <rPh sb="0" eb="2">
      <t>サギョウ</t>
    </rPh>
    <phoneticPr fontId="4"/>
  </si>
  <si>
    <t>作業2</t>
    <rPh sb="0" eb="2">
      <t>サギョウ</t>
    </rPh>
    <phoneticPr fontId="4"/>
  </si>
  <si>
    <t>作業3</t>
    <rPh sb="0" eb="2">
      <t>サギョウ</t>
    </rPh>
    <phoneticPr fontId="4"/>
  </si>
  <si>
    <t>夕なぎの空</t>
  </si>
  <si>
    <t>オーガファーム</t>
  </si>
  <si>
    <t>アクア</t>
  </si>
  <si>
    <t>合計</t>
  </si>
  <si>
    <t>さくら</t>
  </si>
  <si>
    <t>ＱＯＬ就労継続支援Ａ型事業所</t>
  </si>
  <si>
    <t>0811600097</t>
  </si>
  <si>
    <t>0811600469</t>
  </si>
  <si>
    <t>0810200600</t>
  </si>
  <si>
    <t>0810200733</t>
  </si>
  <si>
    <t>0810200774</t>
  </si>
  <si>
    <t>0810200808</t>
  </si>
  <si>
    <t>0811200310</t>
  </si>
  <si>
    <t>0812100550</t>
  </si>
  <si>
    <t>0812600492</t>
  </si>
  <si>
    <t>0812200277</t>
  </si>
  <si>
    <t>0812200376</t>
  </si>
  <si>
    <t>0810300509</t>
  </si>
  <si>
    <t>0810300517</t>
  </si>
  <si>
    <t>0810300533</t>
  </si>
  <si>
    <t>0810300558</t>
  </si>
  <si>
    <t>0810300665</t>
  </si>
  <si>
    <t>0812800175</t>
  </si>
  <si>
    <t>0812800209</t>
  </si>
  <si>
    <t>0811100320</t>
  </si>
  <si>
    <t>0812000685</t>
  </si>
  <si>
    <t>0812000719</t>
  </si>
  <si>
    <t>0812001071</t>
  </si>
  <si>
    <t>0817300098</t>
  </si>
  <si>
    <t>0810800326</t>
  </si>
  <si>
    <t>0811700301</t>
  </si>
  <si>
    <t>0811700434</t>
  </si>
  <si>
    <t>0811900372</t>
  </si>
  <si>
    <t>0811900471</t>
  </si>
  <si>
    <t>0812400158</t>
  </si>
  <si>
    <t>0812400273</t>
  </si>
  <si>
    <t>0810700179</t>
  </si>
  <si>
    <t>0811000140</t>
  </si>
  <si>
    <t>0812700821</t>
  </si>
  <si>
    <t>0812700839</t>
  </si>
  <si>
    <t>0810400713</t>
  </si>
  <si>
    <t>0811800200</t>
  </si>
  <si>
    <t>0810100750</t>
  </si>
  <si>
    <t>0810101428</t>
  </si>
  <si>
    <t>0810101956</t>
  </si>
  <si>
    <t>0810102459</t>
  </si>
  <si>
    <t>0810102517</t>
  </si>
  <si>
    <t>0810102566</t>
  </si>
  <si>
    <t>0810102137</t>
  </si>
  <si>
    <t>0812900793</t>
  </si>
  <si>
    <t>エバーグリーン神栖</t>
  </si>
  <si>
    <t>清掃</t>
  </si>
  <si>
    <t>清掃作業</t>
  </si>
  <si>
    <t>軽作業</t>
  </si>
  <si>
    <t>除草作業</t>
  </si>
  <si>
    <t>利用
者数</t>
    <phoneticPr fontId="3"/>
  </si>
  <si>
    <t>請負作業</t>
  </si>
  <si>
    <t>データ入力</t>
  </si>
  <si>
    <t>カフェの清掃・接客・販売</t>
  </si>
  <si>
    <t>内職作業</t>
  </si>
  <si>
    <t>クレート洗浄</t>
  </si>
  <si>
    <t>プロテインラベル貼り</t>
  </si>
  <si>
    <t>内職</t>
  </si>
  <si>
    <t>農作業</t>
  </si>
  <si>
    <t>古本商品化作業</t>
  </si>
  <si>
    <t>検品作業</t>
  </si>
  <si>
    <t>テープ起こし</t>
  </si>
  <si>
    <t>すまいるスプリング</t>
  </si>
  <si>
    <t>ＣＷらぼ　つくば</t>
  </si>
  <si>
    <t>農業</t>
  </si>
  <si>
    <t>業務委託　洗濯作業</t>
  </si>
  <si>
    <t>ルミナス</t>
  </si>
  <si>
    <t>0812100949</t>
  </si>
  <si>
    <t>Fromjobひたちなか勝田</t>
  </si>
  <si>
    <t>PCデータ入力</t>
  </si>
  <si>
    <t>製造部品の組立</t>
  </si>
  <si>
    <t>部品組立</t>
  </si>
  <si>
    <t>めし処　まんてん</t>
  </si>
  <si>
    <t>イナバファーム桜川</t>
  </si>
  <si>
    <t>Ｆｒｏｍｊｏｂ小美玉羽鳥</t>
  </si>
  <si>
    <t>縁・心</t>
  </si>
  <si>
    <t>就労継続支援A型事業所パッソ</t>
  </si>
  <si>
    <t>PCによる採点作業</t>
  </si>
  <si>
    <t>就労継続支援Ａ型事業所　ノア</t>
  </si>
  <si>
    <t>HP作成業務</t>
  </si>
  <si>
    <t>移動販売</t>
  </si>
  <si>
    <t>ドッグシェルター運営業務</t>
  </si>
  <si>
    <t>ネット販売</t>
  </si>
  <si>
    <t>価格調査</t>
  </si>
  <si>
    <t>場内作業（検品、アソート、梱包等）</t>
  </si>
  <si>
    <t>調理補助・ホール業務</t>
  </si>
  <si>
    <t>店舗清掃業務</t>
  </si>
  <si>
    <t>配送作業（ポスティング）</t>
  </si>
  <si>
    <t>酒・飲料水等の仕分け，ピッキング作業</t>
  </si>
  <si>
    <t>CD分別作業及びネット出品（仕分け等）</t>
  </si>
  <si>
    <t>主な作業内容</t>
    <rPh sb="0" eb="1">
      <t>オモ</t>
    </rPh>
    <rPh sb="2" eb="6">
      <t>サギョウナイヨウ</t>
    </rPh>
    <phoneticPr fontId="3"/>
  </si>
  <si>
    <t>令和５年度賃金実績一覧</t>
    <rPh sb="0" eb="2">
      <t>レイワ</t>
    </rPh>
    <rPh sb="3" eb="5">
      <t>ネンド</t>
    </rPh>
    <rPh sb="4" eb="5">
      <t>ド</t>
    </rPh>
    <rPh sb="5" eb="7">
      <t>チンギン</t>
    </rPh>
    <rPh sb="9" eb="11">
      <t>イチラン</t>
    </rPh>
    <phoneticPr fontId="4"/>
  </si>
  <si>
    <t>利用者
延べ人数
（人月数）</t>
    <rPh sb="0" eb="2">
      <t>リヨウ</t>
    </rPh>
    <rPh sb="2" eb="3">
      <t>シャ</t>
    </rPh>
    <rPh sb="4" eb="5">
      <t>ノ</t>
    </rPh>
    <rPh sb="6" eb="8">
      <t>ニンズウ</t>
    </rPh>
    <rPh sb="10" eb="11">
      <t>ニン</t>
    </rPh>
    <rPh sb="11" eb="12">
      <t>ツキ</t>
    </rPh>
    <rPh sb="12" eb="13">
      <t>スウ</t>
    </rPh>
    <phoneticPr fontId="4"/>
  </si>
  <si>
    <t>R5平均
月額
(円）</t>
    <rPh sb="2" eb="4">
      <t>ヘイキン</t>
    </rPh>
    <rPh sb="5" eb="7">
      <t>ゲツガク</t>
    </rPh>
    <rPh sb="9" eb="10">
      <t>エン</t>
    </rPh>
    <phoneticPr fontId="4"/>
  </si>
  <si>
    <t>作業4</t>
    <rPh sb="0" eb="2">
      <t>サギョウ</t>
    </rPh>
    <phoneticPr fontId="4"/>
  </si>
  <si>
    <t>作業5</t>
    <rPh sb="0" eb="2">
      <t>サギョウ</t>
    </rPh>
    <phoneticPr fontId="4"/>
  </si>
  <si>
    <t>清掃・除草作業</t>
  </si>
  <si>
    <t>ポスティング</t>
  </si>
  <si>
    <t>レストラン営業</t>
  </si>
  <si>
    <t>除草剪定作業</t>
  </si>
  <si>
    <t>食料品の小分け検品梱包</t>
  </si>
  <si>
    <t>水槽用浄化剤の作成</t>
  </si>
  <si>
    <t>お守り、おみくじの組立</t>
  </si>
  <si>
    <t>雑貨ゴム製品の検品梱包</t>
  </si>
  <si>
    <t>クリーニング作業</t>
  </si>
  <si>
    <t>施設外就労</t>
  </si>
  <si>
    <t>シール貼り作業</t>
  </si>
  <si>
    <t>部品組み立て</t>
  </si>
  <si>
    <t>干し芋のパッケージング</t>
  </si>
  <si>
    <t>野菜販売</t>
  </si>
  <si>
    <t>梱包作業</t>
  </si>
  <si>
    <t>ゲーム機関連の清掃作業</t>
  </si>
  <si>
    <t>菓子箱の組立</t>
  </si>
  <si>
    <t>パソコン作業</t>
  </si>
  <si>
    <t>アクセサリー製作</t>
  </si>
  <si>
    <t>レストラン（店舗売上・弁当製造・軽作業）</t>
  </si>
  <si>
    <t>倉庫委託業務</t>
  </si>
  <si>
    <t>飲食店　営業</t>
  </si>
  <si>
    <t>コーヒー豆　販売</t>
  </si>
  <si>
    <t>印刷物　制作・加工</t>
  </si>
  <si>
    <t>箱折り</t>
  </si>
  <si>
    <t>お弁当作り</t>
  </si>
  <si>
    <t>干し芋袋詰め</t>
  </si>
  <si>
    <t>清掃作業（アパート・マンション清掃、エアコン清掃、洗車、布団洗濯）</t>
  </si>
  <si>
    <t>農業（主に干芋の生産・加工）</t>
  </si>
  <si>
    <t>プロテイン充てん作業ラベル貼り</t>
  </si>
  <si>
    <t>バリ取り</t>
  </si>
  <si>
    <t>PC作業</t>
  </si>
  <si>
    <t>除草</t>
  </si>
  <si>
    <t>商品制作</t>
  </si>
  <si>
    <t>飲食補助</t>
  </si>
  <si>
    <t>加工作業</t>
  </si>
  <si>
    <t>館内清掃</t>
  </si>
  <si>
    <t>飲食店作業への派遣</t>
  </si>
  <si>
    <t>受注作業（文具製品組み立て等の軽作業）</t>
  </si>
  <si>
    <t>小松菜収穫作業</t>
  </si>
  <si>
    <t>簡易加工袋詰め作業</t>
  </si>
  <si>
    <t>干し芋の袋詰め</t>
  </si>
  <si>
    <t>プラスチック再生素材販売</t>
  </si>
  <si>
    <t>倉庫内作業（仕分け等）</t>
  </si>
  <si>
    <t>カード分別</t>
  </si>
  <si>
    <t>プロテイン原料の運搬・開梱作業</t>
  </si>
  <si>
    <t>R1
平均月額（円）</t>
  </si>
  <si>
    <t>R2
平均月額（円）</t>
  </si>
  <si>
    <t>R3
平均月額（円）</t>
  </si>
  <si>
    <t>R4
平均月額（円）</t>
  </si>
  <si>
    <r>
      <t>R5</t>
    </r>
    <r>
      <rPr>
        <sz val="9"/>
        <color theme="1"/>
        <rFont val="ＭＳ ゴシック"/>
        <family val="3"/>
        <charset val="128"/>
      </rPr>
      <t>（再掲）</t>
    </r>
    <r>
      <rPr>
        <sz val="11"/>
        <color theme="1"/>
        <rFont val="ＭＳ ゴシック"/>
        <family val="3"/>
        <charset val="128"/>
      </rPr>
      <t xml:space="preserve">
平均月額（円）</t>
    </r>
    <rPh sb="3" eb="5">
      <t>サイケイ</t>
    </rPh>
    <phoneticPr fontId="3"/>
  </si>
  <si>
    <t>就労支援事業所水戸市リサイクルセンター</t>
  </si>
  <si>
    <t>ともにー</t>
  </si>
  <si>
    <t>ｍｉｒａｉｅ</t>
  </si>
  <si>
    <t>self-A・アドバンフォース水戸堀町</t>
  </si>
  <si>
    <t>self-A・アドバンフォース水戸駅南</t>
  </si>
  <si>
    <t>ステップワン　水戸</t>
  </si>
  <si>
    <t>エナベル水戸駅南</t>
  </si>
  <si>
    <t>サポート愛いばらぎ</t>
  </si>
  <si>
    <t>ポルテ</t>
  </si>
  <si>
    <t>フロイデ工房みと堀町</t>
  </si>
  <si>
    <t>キルト千波</t>
  </si>
  <si>
    <t>ステップワン三の丸</t>
  </si>
  <si>
    <t>ハミルトン</t>
  </si>
  <si>
    <t>Tetoria水戸</t>
  </si>
  <si>
    <t>就労継続支援事業所　といろ</t>
  </si>
  <si>
    <t>アドバンスマーリン</t>
  </si>
  <si>
    <t>大みかきのこランド</t>
  </si>
  <si>
    <t>ワークセンターひたち</t>
  </si>
  <si>
    <t>self-A　こころと　大みか</t>
  </si>
  <si>
    <t>self-A・アドバンフォース日立</t>
  </si>
  <si>
    <t>self-A・こころと　日立</t>
  </si>
  <si>
    <t>アイディ日立</t>
  </si>
  <si>
    <t>ワークセンターなるさわ</t>
  </si>
  <si>
    <t>ハイライフサポート土浦</t>
  </si>
  <si>
    <t>就労センター土浦</t>
  </si>
  <si>
    <t>ワークステーション　土浦</t>
  </si>
  <si>
    <t>ハイライフサポート神立</t>
  </si>
  <si>
    <t>ワークラボ</t>
  </si>
  <si>
    <t>就労継続支援A型キドックス</t>
  </si>
  <si>
    <t>self-A・プラネッツ土浦大町</t>
  </si>
  <si>
    <t>あらた土浦事業所</t>
  </si>
  <si>
    <t>ＰＲＯＧＲＥＳＳ</t>
  </si>
  <si>
    <t>就労継続支援Ａ型事業所　遼</t>
  </si>
  <si>
    <t>オハナ</t>
  </si>
  <si>
    <t>Fromjob石岡</t>
  </si>
  <si>
    <t>境総合サービス　石岡事業所</t>
  </si>
  <si>
    <t>ひまわり印刷工房</t>
  </si>
  <si>
    <t>スマイル</t>
  </si>
  <si>
    <t>ハッピーライフ結城駅前</t>
  </si>
  <si>
    <t>障害者就労継続支援Ａ型　アットホーム</t>
  </si>
  <si>
    <t>にこにこ</t>
  </si>
  <si>
    <t>インクル・ベース</t>
  </si>
  <si>
    <t>はもれびの丘</t>
  </si>
  <si>
    <t>社会福祉法人自立奉仕会　茨城福祉工場</t>
  </si>
  <si>
    <t>ともにーアレス</t>
  </si>
  <si>
    <t>ありがとう</t>
  </si>
  <si>
    <t>おかげさま</t>
  </si>
  <si>
    <t>エピ</t>
  </si>
  <si>
    <t>就労継続支援Ａ型事業所　ＴＳＪ</t>
  </si>
  <si>
    <t>くくる取手事業所</t>
  </si>
  <si>
    <t>就労支援事業所ステージ</t>
  </si>
  <si>
    <t>Tetoria取手</t>
  </si>
  <si>
    <t>ＯＨＡＮＡ取手</t>
  </si>
  <si>
    <t>エフピコ愛パック株式会社　茨城工場</t>
  </si>
  <si>
    <t>ＰＲＯＧＲＥＳＳ坂東</t>
  </si>
  <si>
    <t>ハイライフサポート</t>
  </si>
  <si>
    <t>シーエンス</t>
  </si>
  <si>
    <t>ｂｅｓｔ</t>
  </si>
  <si>
    <t>健康弁当おはな</t>
  </si>
  <si>
    <t>ＫＡＮＡＭＥ　ＵＳＨＩＫＵ</t>
  </si>
  <si>
    <t>就労センターつくば</t>
  </si>
  <si>
    <t>ラポール　つくば</t>
  </si>
  <si>
    <t>Crescita</t>
  </si>
  <si>
    <t>多機能型事業所　千年一日珈琲焙煎所</t>
  </si>
  <si>
    <t>就労支援センター北勝園　みなと館</t>
  </si>
  <si>
    <t>self-A・アドバンフォース勝田</t>
  </si>
  <si>
    <t>self-A・アドバンフォースひたちなか</t>
  </si>
  <si>
    <t>39PLAZA</t>
  </si>
  <si>
    <t>自立支援センターおんりーわん</t>
  </si>
  <si>
    <t>あぐりん</t>
  </si>
  <si>
    <t>フロイデ工房ひたちなか</t>
  </si>
  <si>
    <t>エバーグリーン鹿嶋</t>
  </si>
  <si>
    <t>特定非営利活動法人　就労支援事業所　アンクール</t>
  </si>
  <si>
    <t>エバーグリーン潮来</t>
  </si>
  <si>
    <t>かやの木</t>
  </si>
  <si>
    <t>ワークショップ　リベルテ</t>
  </si>
  <si>
    <t>ＫＵＫＵＲＵ</t>
  </si>
  <si>
    <t>エナベル常陸大宮</t>
  </si>
  <si>
    <t>ワカバ常陸大宮</t>
  </si>
  <si>
    <t>Ｐｏｌａｒｉｓ</t>
  </si>
  <si>
    <t>hikarie</t>
  </si>
  <si>
    <t>スイッチ下館</t>
  </si>
  <si>
    <t>あか楽</t>
  </si>
  <si>
    <t>福祉センター　愛</t>
  </si>
  <si>
    <t>福祉センター愛　岩坪</t>
  </si>
  <si>
    <t>福祉センター愛　神立</t>
  </si>
  <si>
    <t>エバーグリーン波崎</t>
  </si>
  <si>
    <t>はる風の唄</t>
  </si>
  <si>
    <t>境総合サービス</t>
  </si>
  <si>
    <t>縁・ジョイント</t>
  </si>
  <si>
    <t>ソーシャルファーム</t>
  </si>
  <si>
    <t>サポートセンター芝</t>
  </si>
  <si>
    <t>0810102103</t>
  </si>
  <si>
    <t>0810102301</t>
  </si>
  <si>
    <t>0810102509</t>
  </si>
  <si>
    <t>0810102723</t>
  </si>
  <si>
    <t>0810102756</t>
  </si>
  <si>
    <t>0810102863</t>
  </si>
  <si>
    <t>0810102947</t>
  </si>
  <si>
    <t>0810103036</t>
  </si>
  <si>
    <t>0810103150</t>
  </si>
  <si>
    <t>0810103192</t>
  </si>
  <si>
    <t>0810103200</t>
  </si>
  <si>
    <t>0810103267</t>
  </si>
  <si>
    <t>0810200725</t>
  </si>
  <si>
    <t>0810200766</t>
  </si>
  <si>
    <t>0810201046</t>
  </si>
  <si>
    <t>0810300673</t>
  </si>
  <si>
    <t>0810300756</t>
  </si>
  <si>
    <t>0810300871</t>
  </si>
  <si>
    <t>0810300905</t>
  </si>
  <si>
    <t>0810400838</t>
  </si>
  <si>
    <t>0810400887</t>
  </si>
  <si>
    <t>0810500454</t>
  </si>
  <si>
    <t>0810500496</t>
  </si>
  <si>
    <t>0810700161</t>
  </si>
  <si>
    <t>0810700351</t>
  </si>
  <si>
    <t>0811700574</t>
  </si>
  <si>
    <t>0811700590</t>
  </si>
  <si>
    <t>0811700608</t>
  </si>
  <si>
    <t>0811700616</t>
  </si>
  <si>
    <t>0811700665</t>
  </si>
  <si>
    <t>0811700681</t>
  </si>
  <si>
    <t>0811700749</t>
  </si>
  <si>
    <t>0811800291</t>
  </si>
  <si>
    <t>0811900612</t>
  </si>
  <si>
    <t>0811900679</t>
  </si>
  <si>
    <t>0811900687</t>
  </si>
  <si>
    <t>0811900786</t>
  </si>
  <si>
    <t>0812001253</t>
  </si>
  <si>
    <t>0812001352</t>
  </si>
  <si>
    <t>0812001493</t>
  </si>
  <si>
    <t>0812100600</t>
  </si>
  <si>
    <t>0812100691</t>
  </si>
  <si>
    <t>0812100717</t>
  </si>
  <si>
    <t>0812100873</t>
  </si>
  <si>
    <t>0812100931</t>
  </si>
  <si>
    <t>0812100980</t>
  </si>
  <si>
    <t>0812101053</t>
  </si>
  <si>
    <t>0812101061</t>
  </si>
  <si>
    <t>0812300267</t>
  </si>
  <si>
    <t>0812300275</t>
  </si>
  <si>
    <t>0812500361</t>
  </si>
  <si>
    <t>0812500379</t>
  </si>
  <si>
    <t>0812500387</t>
  </si>
  <si>
    <t>0812800324</t>
  </si>
  <si>
    <t>0812900819</t>
  </si>
  <si>
    <t>0813100344</t>
  </si>
  <si>
    <t>0813300274</t>
  </si>
  <si>
    <t>0814300133</t>
  </si>
  <si>
    <t>0817100266</t>
  </si>
  <si>
    <t>0817200314</t>
  </si>
  <si>
    <t>0817200330</t>
  </si>
  <si>
    <t>0817300171</t>
  </si>
  <si>
    <t>0817400278</t>
  </si>
  <si>
    <t>水戸市</t>
  </si>
  <si>
    <t>日立市</t>
  </si>
  <si>
    <t>土浦市</t>
  </si>
  <si>
    <t>阿見町</t>
  </si>
  <si>
    <t>つくば市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</si>
  <si>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</si>
  <si>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</si>
  <si>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</si>
  <si>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</si>
  <si>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</si>
  <si>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</si>
  <si>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</si>
  <si>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笠間市</t>
  </si>
  <si>
    <t>取手市</t>
  </si>
  <si>
    <t>八千代町</t>
  </si>
  <si>
    <t>坂東市</t>
  </si>
  <si>
    <t>牛久市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</si>
  <si>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</si>
  <si>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</si>
  <si>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</si>
  <si>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</si>
  <si>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</si>
  <si>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</si>
  <si>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</si>
  <si>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かすみがうら市</t>
  </si>
  <si>
    <t>神栖市</t>
  </si>
  <si>
    <t>茨城町</t>
  </si>
  <si>
    <t>東海村</t>
  </si>
  <si>
    <t>境町</t>
  </si>
  <si>
    <t>桜川市</t>
  </si>
  <si>
    <t>鉾田市</t>
  </si>
  <si>
    <t>つくばみらい市</t>
  </si>
  <si>
    <t>小美玉市</t>
  </si>
  <si>
    <t>びん手選別作業</t>
  </si>
  <si>
    <t>下請け（おしぼり生産・リネンサプライ業務）</t>
  </si>
  <si>
    <t>卵工場での洗浄作業</t>
  </si>
  <si>
    <t>ECサイト（楽天市場）でのシリカゲル、エージレス等の物販</t>
  </si>
  <si>
    <t>デザイン業務</t>
  </si>
  <si>
    <t>マッサージ</t>
  </si>
  <si>
    <t>洗浄作業</t>
  </si>
  <si>
    <t>館内清掃（施設内）,内職</t>
  </si>
  <si>
    <t>鍼灸・マッサージ</t>
  </si>
  <si>
    <t>カプセルガチャの運営</t>
  </si>
  <si>
    <t>事務作業</t>
  </si>
  <si>
    <t>PC入力作業</t>
  </si>
  <si>
    <t>菌床椎茸栽培・販売</t>
  </si>
  <si>
    <t>干し芋パッケージ詰め作業</t>
  </si>
  <si>
    <t>倉庫業務</t>
  </si>
  <si>
    <t>労務業務</t>
  </si>
  <si>
    <t>木材の製造</t>
  </si>
  <si>
    <t>通信販売商品の梱包発送作業</t>
  </si>
  <si>
    <t>干し芋の製造</t>
  </si>
  <si>
    <t>リサイクル店商品管理</t>
  </si>
  <si>
    <t>野菜の計量・袋詰め</t>
  </si>
  <si>
    <t>袋詰め、セット組み作業</t>
  </si>
  <si>
    <t>菓子箱折り</t>
  </si>
  <si>
    <t>ゲーム機関連の動作チェック</t>
  </si>
  <si>
    <t>印刷業</t>
  </si>
  <si>
    <t>花火貼付梱包作業</t>
  </si>
  <si>
    <t>野菜パッケージ業務</t>
  </si>
  <si>
    <t>ポリエチレン加工</t>
  </si>
  <si>
    <t>除草等便利屋作業</t>
  </si>
  <si>
    <t>スーパー品出し</t>
  </si>
  <si>
    <t>半導体外観検査</t>
  </si>
  <si>
    <t>下請け（リネンサプライ業務）</t>
  </si>
  <si>
    <t>さつまいもスイーツ製造、販売</t>
  </si>
  <si>
    <t>簡易加工（工業用品等）</t>
  </si>
  <si>
    <t>動画編集</t>
  </si>
  <si>
    <t>仕分け</t>
  </si>
  <si>
    <t>簡易容器の製造・組立て・梱包作業</t>
  </si>
  <si>
    <t>カット野菜工場のサラダの製造レーンでの盛り付け作業</t>
  </si>
  <si>
    <t>災害用簡易トイレポリ袋パックｾｯﾄ</t>
  </si>
  <si>
    <t>簡易花火貼り付け</t>
  </si>
  <si>
    <t>お弁当作成</t>
  </si>
  <si>
    <t>ネット販売出品代行</t>
  </si>
  <si>
    <t>梱包、出荷作業</t>
  </si>
  <si>
    <t>弁当販売業</t>
  </si>
  <si>
    <t>組立、梱包作業</t>
  </si>
  <si>
    <t>施設外就労（物流倉庫内での仕事）</t>
  </si>
  <si>
    <t>芋の袋、箱詰め</t>
  </si>
  <si>
    <t>プロテイン充てん作業</t>
  </si>
  <si>
    <t>干し芋業務</t>
  </si>
  <si>
    <t>小売店勤務（店内清掃・商品梱包・加工業務等）</t>
  </si>
  <si>
    <t>委託先からの請け負うリネン類の洗濯業務</t>
  </si>
  <si>
    <t>商品陳列・インターネット出品・店舗清掃</t>
  </si>
  <si>
    <t>弁当の調理、盛り付け、販売</t>
  </si>
  <si>
    <t>植栽作業</t>
  </si>
  <si>
    <t>古着販売に伴う仕分け・値付け・メンテナンス</t>
  </si>
  <si>
    <t>玩具の組み立て作業</t>
  </si>
  <si>
    <t>スーパーマーケットでの品出し、接客作業</t>
  </si>
  <si>
    <t>ブランド品、家電等中古品の清掃、販売</t>
  </si>
  <si>
    <t xml:space="preserve">製造部品・ボ－ルペンの組立 </t>
  </si>
  <si>
    <t>リサイクル商品加工・商品陳列・店舗清掃</t>
  </si>
  <si>
    <t>古着屋運営（店内清掃・商品品出し等）</t>
  </si>
  <si>
    <t>ボールペンの作成</t>
  </si>
  <si>
    <t>バリ取り作業</t>
  </si>
  <si>
    <t>商品清掃・加工業務</t>
  </si>
  <si>
    <t>ビジネスホテル客室清掃</t>
  </si>
  <si>
    <t>はりきゅう</t>
  </si>
  <si>
    <t>倉庫内ピッキング</t>
  </si>
  <si>
    <t>館内清掃（施設外）</t>
  </si>
  <si>
    <t>食品加工業務</t>
  </si>
  <si>
    <t>ほしいも</t>
  </si>
  <si>
    <t>デザイン作業</t>
  </si>
  <si>
    <t>清掃業</t>
  </si>
  <si>
    <t>梅干しパッケージ詰め作業</t>
  </si>
  <si>
    <t>製品加工業務</t>
  </si>
  <si>
    <t>裁縫作業</t>
  </si>
  <si>
    <t>財務業務</t>
  </si>
  <si>
    <t>ダンボール作業</t>
  </si>
  <si>
    <t>PC価格調査</t>
  </si>
  <si>
    <t>農産物加工作業</t>
  </si>
  <si>
    <t>焼き芋の製造</t>
  </si>
  <si>
    <t>ペットホテル・トリミングサロン</t>
  </si>
  <si>
    <t>スポーツチーム運営補助業務</t>
  </si>
  <si>
    <t>倉庫内作業（食品計量・仕分け）</t>
  </si>
  <si>
    <t>室内清掃作業</t>
  </si>
  <si>
    <t>タオルギフトセットアップ</t>
  </si>
  <si>
    <t>食肉加工清掃業務</t>
  </si>
  <si>
    <t>製造業</t>
  </si>
  <si>
    <t>看板作成</t>
  </si>
  <si>
    <t>リフォーム作業</t>
  </si>
  <si>
    <t>物件の清掃請負作業</t>
  </si>
  <si>
    <t>部品組立、梱包</t>
  </si>
  <si>
    <t>家電製品（炊飯器内蓋）組立及び外観検査</t>
  </si>
  <si>
    <t>ファスナーの袋詰め、レポート提出</t>
  </si>
  <si>
    <t>商品加工作業（抜染プリント、縫製、袋詰め等）</t>
  </si>
  <si>
    <t>簡易加工（アクセサリー・お守り類等作成）</t>
  </si>
  <si>
    <t>シュート作業</t>
  </si>
  <si>
    <t>スーパーの運営、接客、レジ、商品の陳列、在庫管理</t>
  </si>
  <si>
    <t>野菜の計量・袋詰め作業</t>
  </si>
  <si>
    <t>医療用貯尿袋の加工</t>
  </si>
  <si>
    <t>キャラクター品検品</t>
  </si>
  <si>
    <t>花火製造</t>
  </si>
  <si>
    <t>請負業務</t>
  </si>
  <si>
    <t>自社製品の製作販売</t>
  </si>
  <si>
    <t>農業生産</t>
  </si>
  <si>
    <t>神社清掃</t>
  </si>
  <si>
    <t>機械加工</t>
  </si>
  <si>
    <t>青果パッケージ</t>
  </si>
  <si>
    <t>冷凍食品・食品販売</t>
  </si>
  <si>
    <t>バレンタインチョコレート梱包、テープ加工</t>
  </si>
  <si>
    <t>植栽データ管理業務</t>
  </si>
  <si>
    <t>さつまいもスイーツの製造、販売</t>
  </si>
  <si>
    <t>販売用小物商品の作成（キャンドル・はたき・クッション・バック等）</t>
  </si>
  <si>
    <t>ブランケット畳み作業</t>
  </si>
  <si>
    <t>プレス作業</t>
  </si>
  <si>
    <t>調理補助</t>
  </si>
  <si>
    <t>自動車部品の組立</t>
  </si>
  <si>
    <t>食品陳列・店舗清掃</t>
  </si>
  <si>
    <t>袋のシール貼り</t>
  </si>
  <si>
    <t>水菜収穫作業</t>
  </si>
  <si>
    <t>リネン工場でのクリーニング補助作業</t>
  </si>
  <si>
    <t>配送作業（メール便等）</t>
  </si>
  <si>
    <t>印刷作業</t>
  </si>
  <si>
    <t>シリカゲル、エージレス等の袋詰め作業</t>
  </si>
  <si>
    <t>清掃作業/除草作業</t>
  </si>
  <si>
    <t>チラシ折り、おみくじ作成など</t>
  </si>
  <si>
    <t>傘・鞄等の点検作業</t>
  </si>
  <si>
    <t>積み荷作業</t>
  </si>
  <si>
    <t>DX業務</t>
  </si>
  <si>
    <t>会計管理業務</t>
  </si>
  <si>
    <t>干し芋の販売</t>
  </si>
  <si>
    <t>飲食店作業</t>
  </si>
  <si>
    <t>農作業（芋苗の植付、草取り、収穫等）</t>
  </si>
  <si>
    <t>焼鳥串打ち作業</t>
  </si>
  <si>
    <t>外箱組立作業</t>
  </si>
  <si>
    <t>ヘルメット組み立て</t>
  </si>
  <si>
    <t>倉庫内作業（野菜の検品、梱包、出荷作業等）</t>
  </si>
  <si>
    <t>農作業しいたけ栽培</t>
  </si>
  <si>
    <t>ゲームソフトリユース業</t>
  </si>
  <si>
    <t>製品作成</t>
  </si>
  <si>
    <t>物販</t>
  </si>
  <si>
    <t>シリコン製品製造及び検査</t>
  </si>
  <si>
    <t>古着販売</t>
  </si>
  <si>
    <t>古物</t>
  </si>
  <si>
    <t>インターネット販売</t>
  </si>
  <si>
    <t>折込チラシの作成</t>
  </si>
  <si>
    <t>医療用ゴミ袋の加工</t>
  </si>
  <si>
    <t>店舗売り上げ</t>
  </si>
  <si>
    <t>データ入力作業</t>
  </si>
  <si>
    <t>業務委託　清掃作業</t>
  </si>
  <si>
    <t>芋の袋詰め</t>
  </si>
  <si>
    <t>革製品・編み物の制作</t>
  </si>
  <si>
    <t>店舗運営（無人・餃子）（品出し・清掃）</t>
  </si>
  <si>
    <t>ブランドショップ販売</t>
  </si>
  <si>
    <t>ビジネスホテル客室清掃及びベッドメイキング</t>
  </si>
  <si>
    <t>組立、検品作業</t>
  </si>
  <si>
    <t>フィルム再生作業</t>
  </si>
  <si>
    <t>ポスティング作業・箱折り作業</t>
  </si>
  <si>
    <t>内職作業（花火加工、缶バッチ、アクリル加工等）</t>
  </si>
  <si>
    <t>花のポット苗の栽培</t>
  </si>
  <si>
    <t>菌床椎茸管理収穫作業</t>
  </si>
  <si>
    <t>ボールペン</t>
  </si>
  <si>
    <t>剥き栗作業</t>
  </si>
  <si>
    <t>剝き栗作業</t>
  </si>
  <si>
    <t>地域ポータルサイトの記事投稿、誤字脱字チェック業務</t>
  </si>
  <si>
    <t>撮影業務</t>
  </si>
  <si>
    <t>無人餃子販売</t>
  </si>
  <si>
    <t>出品代行サービス</t>
  </si>
  <si>
    <t>芋加工補助（上記以外；芋蜜、大学芋、焼いもサンド等）</t>
  </si>
  <si>
    <t>その他売上</t>
  </si>
  <si>
    <t>倉庫内作業（お菓子梱包のライン作業）</t>
  </si>
  <si>
    <t>太陽光発電所の点検作業</t>
  </si>
  <si>
    <t>電子端子の組み立て</t>
  </si>
  <si>
    <t>建築資材梱包作業</t>
  </si>
  <si>
    <t>青果パッケージ業務</t>
  </si>
  <si>
    <t>ビニール加工</t>
  </si>
  <si>
    <t>施設外労働</t>
  </si>
  <si>
    <t>水中眼鏡組み立て</t>
  </si>
  <si>
    <t>ネットワーク更改等</t>
  </si>
  <si>
    <t>簡易加工（外箱組み立て）</t>
  </si>
  <si>
    <t>その他軽作業</t>
  </si>
  <si>
    <t>イオン向け惣菜ロボットアームカバー加工</t>
  </si>
  <si>
    <t>ベーグル生地製造業</t>
  </si>
  <si>
    <t>レンズカバーカット</t>
  </si>
  <si>
    <t>梱包業務</t>
  </si>
  <si>
    <t>仕分・梱包作業</t>
  </si>
  <si>
    <t>サンチュ水耕栽培</t>
  </si>
  <si>
    <t>襖・網戸の張り替え</t>
  </si>
  <si>
    <t>ナス栽培</t>
  </si>
  <si>
    <t>消しゴム</t>
  </si>
  <si>
    <t>内職業務</t>
  </si>
  <si>
    <t>カフェ・厨房</t>
  </si>
  <si>
    <t>商品加工業務</t>
  </si>
  <si>
    <t>芋加工品の梱包・出荷作業</t>
  </si>
  <si>
    <t>植物の生産</t>
  </si>
  <si>
    <t>岩塩の袋詰め</t>
  </si>
  <si>
    <t>建築部材作成</t>
  </si>
  <si>
    <t>ｶﾞﾗｽｺｰﾃｨﾝｸﾞ作業</t>
  </si>
  <si>
    <t>張替作業</t>
  </si>
  <si>
    <t>医用機器（冷水循環装置）組立及び検査</t>
  </si>
  <si>
    <t>農作物・加工品販売</t>
  </si>
  <si>
    <t>伊藤ハム宅配袋加工</t>
  </si>
  <si>
    <t>箱組み立て</t>
  </si>
  <si>
    <t>ボールペン加工</t>
  </si>
  <si>
    <t>かき氷販売（夏季）</t>
  </si>
  <si>
    <t>収穫後ビニールハウス整備作業</t>
    <phoneticPr fontId="3"/>
  </si>
  <si>
    <t>内職作業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</si>
</sst>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176" fontId="5" fillId="0" borderId="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6" fillId="0" borderId="5" xfId="0" quotePrefix="1" applyNumberFormat="1" applyFont="1" applyFill="1" applyBorder="1" applyAlignment="1">
      <alignment horizontal="center" vertical="center" shrinkToFit="1"/>
    </xf>
    <xf numFmtId="0" fontId="6" fillId="0" borderId="7" xfId="0" quotePrefix="1" applyNumberFormat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/>
    </xf>
    <xf numFmtId="0" fontId="6" fillId="0" borderId="7" xfId="0" quotePrefix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0" fillId="0" borderId="5" xfId="0" quotePrefix="1" applyNumberFormat="1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right" vertical="center" shrinkToFit="1"/>
    </xf>
    <xf numFmtId="176" fontId="5" fillId="0" borderId="10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3" fillId="0" borderId="0" xfId="0" applyFont="1" applyFill="1">
      <alignment vertical="center"/>
    </xf>
    <xf numFmtId="38" fontId="8" fillId="0" borderId="5" xfId="1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38" fontId="0" fillId="0" borderId="5" xfId="0" applyNumberFormat="1" applyFill="1" applyBorder="1">
      <alignment vertical="center"/>
    </xf>
    <xf numFmtId="49" fontId="6" fillId="0" borderId="0" xfId="0" applyNumberFormat="1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7" fontId="6" fillId="0" borderId="7" xfId="0" quotePrefix="1" applyNumberFormat="1" applyFont="1" applyFill="1" applyBorder="1" applyAlignment="1">
      <alignment horizontal="center" vertical="center" shrinkToFit="1"/>
    </xf>
    <xf numFmtId="38" fontId="8" fillId="0" borderId="6" xfId="1" applyFont="1" applyFill="1" applyBorder="1">
      <alignment vertical="center"/>
    </xf>
    <xf numFmtId="49" fontId="6" fillId="0" borderId="5" xfId="0" quotePrefix="1" applyNumberFormat="1" applyFont="1" applyFill="1" applyBorder="1" applyAlignment="1">
      <alignment horizontal="center" vertical="center" shrinkToFit="1"/>
    </xf>
    <xf numFmtId="38" fontId="8" fillId="0" borderId="4" xfId="1" applyFont="1" applyFill="1" applyBorder="1">
      <alignment vertical="center"/>
    </xf>
    <xf numFmtId="49" fontId="6" fillId="0" borderId="7" xfId="0" quotePrefix="1" applyNumberFormat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38" fontId="0" fillId="0" borderId="5" xfId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3" fontId="0" fillId="0" borderId="3" xfId="0" applyNumberFormat="1" applyFill="1" applyBorder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38" fontId="5" fillId="0" borderId="13" xfId="0" applyNumberFormat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38" fontId="5" fillId="0" borderId="5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176" fontId="5" fillId="0" borderId="18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right" vertical="center" shrinkToFit="1"/>
    </xf>
    <xf numFmtId="0" fontId="7" fillId="0" borderId="19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15" fillId="0" borderId="21" xfId="1" applyNumberFormat="1" applyFont="1" applyFill="1" applyBorder="1" applyAlignment="1">
      <alignment horizontal="center" vertical="center" shrinkToFit="1"/>
    </xf>
    <xf numFmtId="0" fontId="2" fillId="0" borderId="22" xfId="1" applyNumberFormat="1" applyFont="1" applyFill="1" applyBorder="1" applyAlignment="1">
      <alignment horizontal="center" vertical="center" shrinkToFit="1"/>
    </xf>
    <xf numFmtId="0" fontId="2" fillId="0" borderId="23" xfId="1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608"/>
  <sheetViews>
    <sheetView tabSelected="1" view="pageBreakPreview" zoomScale="71" zoomScaleNormal="100" zoomScaleSheetLayoutView="71"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S1" sqref="S1"/>
    </sheetView>
  </sheetViews>
  <sheetFormatPr defaultRowHeight="13.5" x14ac:dyDescent="0.15"/>
  <cols>
    <col min="1" max="1" width="4.125" style="49" customWidth="1"/>
    <col min="2" max="2" width="10" style="44" customWidth="1"/>
    <col min="3" max="3" width="27.875" style="44" customWidth="1"/>
    <col min="4" max="4" width="12.75" style="44" customWidth="1"/>
    <col min="5" max="5" width="7.875" style="44" customWidth="1"/>
    <col min="6" max="6" width="8.75" style="44" customWidth="1"/>
    <col min="7" max="7" width="13.875" style="44" customWidth="1"/>
    <col min="8" max="8" width="11" style="44" customWidth="1"/>
    <col min="9" max="9" width="12" style="44" customWidth="1"/>
    <col min="10" max="10" width="14" style="44" customWidth="1"/>
    <col min="11" max="11" width="8.375" style="44" customWidth="1"/>
    <col min="12" max="12" width="29.625" style="44" customWidth="1"/>
    <col min="13" max="13" width="32.875" style="44" customWidth="1"/>
    <col min="14" max="16" width="33.875" style="44" customWidth="1"/>
    <col min="17" max="17" width="11.25" style="44" customWidth="1"/>
    <col min="18" max="18" width="11.375" style="48" customWidth="1"/>
    <col min="19" max="20" width="9.5" style="50" customWidth="1"/>
    <col min="21" max="21" width="11.375" style="6" customWidth="1"/>
    <col min="22" max="16384" width="9" style="6"/>
  </cols>
  <sheetData>
    <row r="1" spans="1:21" ht="37.5" customHeight="1" thickBot="1" x14ac:dyDescent="0.2">
      <c r="A1" s="101" t="s">
        <v>106</v>
      </c>
      <c r="B1" s="101"/>
      <c r="C1" s="101"/>
      <c r="D1" s="101"/>
      <c r="E1" s="101"/>
      <c r="F1" s="101"/>
      <c r="G1" s="101"/>
      <c r="H1" s="101"/>
      <c r="I1" s="52"/>
      <c r="J1" s="38"/>
      <c r="K1" s="39"/>
      <c r="L1" s="102"/>
      <c r="M1" s="102"/>
      <c r="N1" s="102"/>
      <c r="O1" s="64"/>
      <c r="P1" s="64"/>
      <c r="S1" s="44"/>
      <c r="T1" s="44"/>
    </row>
    <row r="2" spans="1:21" ht="21.75" customHeight="1" thickBot="1" x14ac:dyDescent="0.2">
      <c r="A2" s="81"/>
      <c r="B2" s="82"/>
      <c r="C2" s="82"/>
      <c r="E2" s="82"/>
      <c r="F2" s="82"/>
      <c r="G2" s="82"/>
      <c r="H2" s="83"/>
      <c r="I2" s="82"/>
      <c r="J2" s="82"/>
      <c r="K2" s="82"/>
      <c r="L2" s="103" t="s">
        <v>105</v>
      </c>
      <c r="M2" s="104"/>
      <c r="N2" s="104"/>
      <c r="O2" s="104"/>
      <c r="P2" s="105"/>
      <c r="Q2" s="82"/>
      <c r="R2" s="82"/>
      <c r="S2" s="44"/>
      <c r="T2" s="44"/>
    </row>
    <row r="3" spans="1:21" ht="58.5" customHeight="1" x14ac:dyDescent="0.15">
      <c r="A3" s="4"/>
      <c r="B3" s="4" t="s">
        <v>0</v>
      </c>
      <c r="C3" s="1" t="s">
        <v>1</v>
      </c>
      <c r="D3" s="2" t="s">
        <v>2</v>
      </c>
      <c r="E3" s="2" t="s">
        <v>3</v>
      </c>
      <c r="F3" s="84" t="s">
        <v>65</v>
      </c>
      <c r="G3" s="1" t="s">
        <v>4</v>
      </c>
      <c r="H3" s="40" t="s">
        <v>107</v>
      </c>
      <c r="I3" s="98" t="s">
        <v>108</v>
      </c>
      <c r="J3" s="99" t="s">
        <v>5</v>
      </c>
      <c r="K3" s="98" t="s">
        <v>6</v>
      </c>
      <c r="L3" s="96" t="s">
        <v>7</v>
      </c>
      <c r="M3" s="47" t="s">
        <v>8</v>
      </c>
      <c r="N3" s="47" t="s">
        <v>9</v>
      </c>
      <c r="O3" s="47" t="s">
        <v>109</v>
      </c>
      <c r="P3" s="97" t="s">
        <v>110</v>
      </c>
      <c r="Q3" s="70" t="s">
        <v>157</v>
      </c>
      <c r="R3" s="62" t="s">
        <v>158</v>
      </c>
      <c r="S3" s="62" t="s">
        <v>159</v>
      </c>
      <c r="T3" s="62" t="s">
        <v>160</v>
      </c>
      <c r="U3" s="62" t="s">
        <v>161</v>
      </c>
    </row>
    <row r="4" spans="1:21" ht="27" customHeight="1" x14ac:dyDescent="0.15">
      <c r="A4" s="4">
        <v>1</v>
      </c>
      <c r="B4" s="21" t="s">
        <v>52</v>
      </c>
      <c r="C4" s="15" t="s">
        <v>162</v>
      </c>
      <c r="D4" s="2" t="s">
        <v>317</v>
      </c>
      <c r="E4" s="26">
        <v>10</v>
      </c>
      <c r="F4" s="10">
        <v>8</v>
      </c>
      <c r="G4" s="10">
        <v>12398882</v>
      </c>
      <c r="H4" s="10">
        <v>96</v>
      </c>
      <c r="I4" s="95">
        <f>IF(AND(G4&gt;0,H4&gt;0),G4/H4,0)</f>
        <v>129155.02083333333</v>
      </c>
      <c r="J4" s="19">
        <v>11664</v>
      </c>
      <c r="K4" s="85">
        <f>IF(AND(I4&gt;0,J4&gt;0),G4/J4,0)</f>
        <v>1063.0042866941014</v>
      </c>
      <c r="L4" s="87" t="s">
        <v>350</v>
      </c>
      <c r="M4" s="67"/>
      <c r="N4" s="67"/>
      <c r="O4" s="67"/>
      <c r="P4" s="94"/>
      <c r="Q4" s="59">
        <v>99156.173076923078</v>
      </c>
      <c r="R4" s="46">
        <v>119205.05617977527</v>
      </c>
      <c r="S4" s="46">
        <v>116779.01136363637</v>
      </c>
      <c r="T4" s="46">
        <v>124883.22549019608</v>
      </c>
      <c r="U4" s="63">
        <v>129155.02083333333</v>
      </c>
    </row>
    <row r="5" spans="1:21" ht="27" customHeight="1" x14ac:dyDescent="0.15">
      <c r="A5" s="4">
        <v>2</v>
      </c>
      <c r="B5" s="21" t="s">
        <v>53</v>
      </c>
      <c r="C5" s="15" t="s">
        <v>163</v>
      </c>
      <c r="D5" s="2" t="s">
        <v>317</v>
      </c>
      <c r="E5" s="26">
        <v>20</v>
      </c>
      <c r="F5" s="10">
        <v>20</v>
      </c>
      <c r="G5" s="26">
        <v>35046449</v>
      </c>
      <c r="H5" s="19">
        <v>238</v>
      </c>
      <c r="I5" s="95">
        <f t="shared" ref="I5:I68" si="0">IF(AND(G5&gt;0,H5&gt;0),G5/H5,0)</f>
        <v>147253.98739495798</v>
      </c>
      <c r="J5" s="19">
        <v>36070.75</v>
      </c>
      <c r="K5" s="85">
        <f t="shared" ref="K5:K68" si="1">IF(AND(I5&gt;0,J5&gt;0),G5/J5,0)</f>
        <v>971.60300243271899</v>
      </c>
      <c r="L5" s="88" t="s">
        <v>351</v>
      </c>
      <c r="M5" s="11"/>
      <c r="N5" s="11"/>
      <c r="O5" s="11"/>
      <c r="P5" s="72"/>
      <c r="Q5" s="59">
        <v>117187.54450261781</v>
      </c>
      <c r="R5" s="46">
        <v>118022.05907172996</v>
      </c>
      <c r="S5" s="46">
        <v>126558.33191489361</v>
      </c>
      <c r="T5" s="46">
        <v>139692.06995884774</v>
      </c>
      <c r="U5" s="63">
        <v>147253.98739495798</v>
      </c>
    </row>
    <row r="6" spans="1:21" ht="27" customHeight="1" x14ac:dyDescent="0.15">
      <c r="A6" s="4">
        <v>3</v>
      </c>
      <c r="B6" s="21" t="s">
        <v>54</v>
      </c>
      <c r="C6" s="15" t="s">
        <v>164</v>
      </c>
      <c r="D6" s="2" t="s">
        <v>317</v>
      </c>
      <c r="E6" s="26">
        <v>20</v>
      </c>
      <c r="F6" s="10">
        <v>20</v>
      </c>
      <c r="G6" s="26">
        <v>20985680</v>
      </c>
      <c r="H6" s="19">
        <v>250</v>
      </c>
      <c r="I6" s="95">
        <f t="shared" si="0"/>
        <v>83942.720000000001</v>
      </c>
      <c r="J6" s="19">
        <v>21758.5</v>
      </c>
      <c r="K6" s="85">
        <f t="shared" si="1"/>
        <v>964.48192660339635</v>
      </c>
      <c r="L6" s="89" t="s">
        <v>352</v>
      </c>
      <c r="M6" s="68" t="s">
        <v>412</v>
      </c>
      <c r="N6" s="68" t="s">
        <v>469</v>
      </c>
      <c r="O6" s="68" t="s">
        <v>510</v>
      </c>
      <c r="P6" s="73" t="s">
        <v>538</v>
      </c>
      <c r="Q6" s="59">
        <v>65364.099688473521</v>
      </c>
      <c r="R6" s="46">
        <v>66654.123867069487</v>
      </c>
      <c r="S6" s="46">
        <v>71881.524271844653</v>
      </c>
      <c r="T6" s="46">
        <v>76787.605633802814</v>
      </c>
      <c r="U6" s="63">
        <v>83942.720000000001</v>
      </c>
    </row>
    <row r="7" spans="1:21" ht="27" customHeight="1" x14ac:dyDescent="0.15">
      <c r="A7" s="4">
        <v>4</v>
      </c>
      <c r="B7" s="21" t="s">
        <v>254</v>
      </c>
      <c r="C7" s="15" t="s">
        <v>165</v>
      </c>
      <c r="D7" s="2" t="s">
        <v>317</v>
      </c>
      <c r="E7" s="26">
        <v>20</v>
      </c>
      <c r="F7" s="10">
        <v>26</v>
      </c>
      <c r="G7" s="26">
        <v>24348778</v>
      </c>
      <c r="H7" s="19">
        <v>293</v>
      </c>
      <c r="I7" s="95">
        <f t="shared" si="0"/>
        <v>83101.631399317412</v>
      </c>
      <c r="J7" s="19">
        <v>26036.42</v>
      </c>
      <c r="K7" s="85">
        <f t="shared" si="1"/>
        <v>935.18148808476747</v>
      </c>
      <c r="L7" s="88" t="s">
        <v>63</v>
      </c>
      <c r="M7" s="13" t="s">
        <v>62</v>
      </c>
      <c r="N7" s="13" t="s">
        <v>470</v>
      </c>
      <c r="O7" s="13" t="s">
        <v>511</v>
      </c>
      <c r="P7" s="74"/>
      <c r="Q7" s="59">
        <v>75184.530864197528</v>
      </c>
      <c r="R7" s="46">
        <v>72727.847305389223</v>
      </c>
      <c r="S7" s="46">
        <v>76429.809815950925</v>
      </c>
      <c r="T7" s="46">
        <v>80136.563862928349</v>
      </c>
      <c r="U7" s="63">
        <v>83101.631399317412</v>
      </c>
    </row>
    <row r="8" spans="1:21" ht="27" customHeight="1" x14ac:dyDescent="0.15">
      <c r="A8" s="4">
        <v>5</v>
      </c>
      <c r="B8" s="35" t="s">
        <v>58</v>
      </c>
      <c r="C8" s="30" t="s">
        <v>14</v>
      </c>
      <c r="D8" s="31" t="s">
        <v>317</v>
      </c>
      <c r="E8" s="32">
        <v>10</v>
      </c>
      <c r="F8" s="33">
        <v>6</v>
      </c>
      <c r="G8" s="26">
        <v>2093054</v>
      </c>
      <c r="H8" s="19">
        <v>27</v>
      </c>
      <c r="I8" s="95">
        <f t="shared" si="0"/>
        <v>77520.518518518526</v>
      </c>
      <c r="J8" s="19">
        <v>2239.5</v>
      </c>
      <c r="K8" s="85">
        <f t="shared" si="1"/>
        <v>934.60772493860236</v>
      </c>
      <c r="L8" s="88" t="s">
        <v>114</v>
      </c>
      <c r="M8" s="13" t="s">
        <v>115</v>
      </c>
      <c r="N8" s="13" t="s">
        <v>116</v>
      </c>
      <c r="O8" s="13" t="s">
        <v>117</v>
      </c>
      <c r="P8" s="74" t="s">
        <v>118</v>
      </c>
      <c r="Q8" s="59"/>
      <c r="R8" s="46">
        <v>58145.176470588238</v>
      </c>
      <c r="S8" s="46">
        <v>77755.733333333337</v>
      </c>
      <c r="T8" s="46">
        <v>81371.958333333328</v>
      </c>
      <c r="U8" s="63">
        <v>77520.518518518526</v>
      </c>
    </row>
    <row r="9" spans="1:21" s="34" customFormat="1" ht="27" customHeight="1" x14ac:dyDescent="0.15">
      <c r="A9" s="4">
        <v>6</v>
      </c>
      <c r="B9" s="21" t="s">
        <v>255</v>
      </c>
      <c r="C9" s="15" t="s">
        <v>166</v>
      </c>
      <c r="D9" s="2" t="s">
        <v>317</v>
      </c>
      <c r="E9" s="26">
        <v>20</v>
      </c>
      <c r="F9" s="10">
        <v>28</v>
      </c>
      <c r="G9" s="26">
        <v>29556631</v>
      </c>
      <c r="H9" s="19">
        <v>423</v>
      </c>
      <c r="I9" s="95">
        <f t="shared" si="0"/>
        <v>69873.83215130023</v>
      </c>
      <c r="J9" s="19">
        <v>31177</v>
      </c>
      <c r="K9" s="85">
        <f t="shared" si="1"/>
        <v>948.02678256406966</v>
      </c>
      <c r="L9" s="88" t="s">
        <v>63</v>
      </c>
      <c r="M9" s="13" t="s">
        <v>62</v>
      </c>
      <c r="N9" s="13" t="s">
        <v>471</v>
      </c>
      <c r="O9" s="13" t="s">
        <v>512</v>
      </c>
      <c r="P9" s="74"/>
      <c r="Q9" s="59">
        <v>70262.395095367843</v>
      </c>
      <c r="R9" s="46">
        <v>68052.991957104561</v>
      </c>
      <c r="S9" s="46">
        <v>68984.819628647208</v>
      </c>
      <c r="T9" s="46">
        <v>68551.012158054713</v>
      </c>
      <c r="U9" s="63">
        <v>69873.83215130023</v>
      </c>
    </row>
    <row r="10" spans="1:21" ht="27" customHeight="1" x14ac:dyDescent="0.15">
      <c r="A10" s="4">
        <v>7</v>
      </c>
      <c r="B10" s="21" t="s">
        <v>55</v>
      </c>
      <c r="C10" s="15" t="s">
        <v>167</v>
      </c>
      <c r="D10" s="2" t="s">
        <v>317</v>
      </c>
      <c r="E10" s="26">
        <v>20</v>
      </c>
      <c r="F10" s="10">
        <v>20</v>
      </c>
      <c r="G10" s="26">
        <v>17680202</v>
      </c>
      <c r="H10" s="19">
        <v>256</v>
      </c>
      <c r="I10" s="95">
        <f t="shared" si="0"/>
        <v>69063.2890625</v>
      </c>
      <c r="J10" s="19">
        <v>18448.25</v>
      </c>
      <c r="K10" s="85">
        <f t="shared" si="1"/>
        <v>958.3674332253737</v>
      </c>
      <c r="L10" s="88" t="s">
        <v>101</v>
      </c>
      <c r="M10" s="17" t="s">
        <v>413</v>
      </c>
      <c r="N10" s="13" t="s">
        <v>413</v>
      </c>
      <c r="O10" s="13"/>
      <c r="P10" s="74"/>
      <c r="Q10" s="59">
        <v>63968.126923076925</v>
      </c>
      <c r="R10" s="46">
        <v>68947.054945054944</v>
      </c>
      <c r="S10" s="46">
        <v>63449.234265734267</v>
      </c>
      <c r="T10" s="46">
        <v>68213.457489878536</v>
      </c>
      <c r="U10" s="63">
        <v>69063.2890625</v>
      </c>
    </row>
    <row r="11" spans="1:21" ht="27" customHeight="1" x14ac:dyDescent="0.15">
      <c r="A11" s="4">
        <v>8</v>
      </c>
      <c r="B11" s="21" t="s">
        <v>256</v>
      </c>
      <c r="C11" s="15" t="s">
        <v>168</v>
      </c>
      <c r="D11" s="2" t="s">
        <v>317</v>
      </c>
      <c r="E11" s="26">
        <v>14</v>
      </c>
      <c r="F11" s="10">
        <v>26</v>
      </c>
      <c r="G11" s="26">
        <v>21675350</v>
      </c>
      <c r="H11" s="19">
        <v>267</v>
      </c>
      <c r="I11" s="95">
        <f t="shared" si="0"/>
        <v>81181.086142322092</v>
      </c>
      <c r="J11" s="19">
        <v>20840.27</v>
      </c>
      <c r="K11" s="85">
        <f t="shared" si="1"/>
        <v>1040.0704981269437</v>
      </c>
      <c r="L11" s="90" t="s">
        <v>353</v>
      </c>
      <c r="M11" s="69" t="s">
        <v>414</v>
      </c>
      <c r="N11" s="69" t="s">
        <v>472</v>
      </c>
      <c r="O11" s="69" t="s">
        <v>513</v>
      </c>
      <c r="P11" s="75"/>
      <c r="Q11" s="59">
        <v>74334.78125</v>
      </c>
      <c r="R11" s="46">
        <v>80460.845454545459</v>
      </c>
      <c r="S11" s="46">
        <v>75794.338383838389</v>
      </c>
      <c r="T11" s="46">
        <v>78169.653658536583</v>
      </c>
      <c r="U11" s="63">
        <v>81181.086142322092</v>
      </c>
    </row>
    <row r="12" spans="1:21" ht="27" customHeight="1" x14ac:dyDescent="0.15">
      <c r="A12" s="4">
        <v>9</v>
      </c>
      <c r="B12" s="21" t="s">
        <v>56</v>
      </c>
      <c r="C12" s="15" t="s">
        <v>15</v>
      </c>
      <c r="D12" s="2" t="s">
        <v>317</v>
      </c>
      <c r="E12" s="26">
        <v>20</v>
      </c>
      <c r="F12" s="10">
        <v>25</v>
      </c>
      <c r="G12" s="26">
        <v>20953401.300000001</v>
      </c>
      <c r="H12" s="19">
        <v>293</v>
      </c>
      <c r="I12" s="95">
        <f t="shared" si="0"/>
        <v>71513.315017064844</v>
      </c>
      <c r="J12" s="19">
        <v>22486.3</v>
      </c>
      <c r="K12" s="85">
        <f t="shared" si="1"/>
        <v>931.82966072675367</v>
      </c>
      <c r="L12" s="88" t="s">
        <v>354</v>
      </c>
      <c r="M12" s="13" t="s">
        <v>94</v>
      </c>
      <c r="N12" s="13" t="s">
        <v>473</v>
      </c>
      <c r="O12" s="13" t="s">
        <v>514</v>
      </c>
      <c r="P12" s="74" t="s">
        <v>539</v>
      </c>
      <c r="Q12" s="59">
        <v>60114.62761506276</v>
      </c>
      <c r="R12" s="46">
        <v>69490.576086956527</v>
      </c>
      <c r="S12" s="46">
        <v>65293.336065573771</v>
      </c>
      <c r="T12" s="46">
        <v>63545.126760563384</v>
      </c>
      <c r="U12" s="63">
        <v>71513.315017064844</v>
      </c>
    </row>
    <row r="13" spans="1:21" ht="27" customHeight="1" x14ac:dyDescent="0.15">
      <c r="A13" s="4">
        <v>10</v>
      </c>
      <c r="B13" s="21" t="s">
        <v>57</v>
      </c>
      <c r="C13" s="15" t="s">
        <v>169</v>
      </c>
      <c r="D13" s="2" t="s">
        <v>317</v>
      </c>
      <c r="E13" s="26">
        <v>14</v>
      </c>
      <c r="F13" s="10">
        <v>14</v>
      </c>
      <c r="G13" s="26">
        <v>22763927</v>
      </c>
      <c r="H13" s="19">
        <v>161</v>
      </c>
      <c r="I13" s="95">
        <f t="shared" si="0"/>
        <v>141390.85093167701</v>
      </c>
      <c r="J13" s="19">
        <v>36569.25</v>
      </c>
      <c r="K13" s="85">
        <f t="shared" si="1"/>
        <v>622.4882107234904</v>
      </c>
      <c r="L13" s="88" t="s">
        <v>355</v>
      </c>
      <c r="M13" s="13" t="s">
        <v>415</v>
      </c>
      <c r="N13" s="13"/>
      <c r="O13" s="13"/>
      <c r="P13" s="74"/>
      <c r="Q13" s="59">
        <v>143980.261682243</v>
      </c>
      <c r="R13" s="46">
        <v>149474.97321428571</v>
      </c>
      <c r="S13" s="46">
        <v>153514.78703703705</v>
      </c>
      <c r="T13" s="46">
        <v>155160.19230769231</v>
      </c>
      <c r="U13" s="63">
        <v>141390.85093167701</v>
      </c>
    </row>
    <row r="14" spans="1:21" ht="27" customHeight="1" x14ac:dyDescent="0.15">
      <c r="A14" s="4">
        <v>11</v>
      </c>
      <c r="B14" s="21" t="s">
        <v>257</v>
      </c>
      <c r="C14" s="15" t="s">
        <v>170</v>
      </c>
      <c r="D14" s="2" t="s">
        <v>317</v>
      </c>
      <c r="E14" s="26">
        <v>20</v>
      </c>
      <c r="F14" s="10">
        <v>15</v>
      </c>
      <c r="G14" s="26">
        <v>13474727</v>
      </c>
      <c r="H14" s="19">
        <v>178</v>
      </c>
      <c r="I14" s="95">
        <f t="shared" si="0"/>
        <v>75700.713483146072</v>
      </c>
      <c r="J14" s="19">
        <v>11352.55</v>
      </c>
      <c r="K14" s="85">
        <f t="shared" si="1"/>
        <v>1186.9339487604107</v>
      </c>
      <c r="L14" s="88" t="s">
        <v>356</v>
      </c>
      <c r="M14" s="13" t="s">
        <v>416</v>
      </c>
      <c r="N14" s="13" t="s">
        <v>474</v>
      </c>
      <c r="O14" s="13"/>
      <c r="P14" s="74"/>
      <c r="Q14" s="59">
        <v>57052.866666666669</v>
      </c>
      <c r="R14" s="46">
        <v>66841.631999999998</v>
      </c>
      <c r="S14" s="46">
        <v>65144.284552845529</v>
      </c>
      <c r="T14" s="46">
        <v>67394.908163265311</v>
      </c>
      <c r="U14" s="63">
        <v>75700.713483146072</v>
      </c>
    </row>
    <row r="15" spans="1:21" ht="27" customHeight="1" x14ac:dyDescent="0.15">
      <c r="A15" s="4">
        <v>12</v>
      </c>
      <c r="B15" s="21" t="s">
        <v>258</v>
      </c>
      <c r="C15" s="15" t="s">
        <v>171</v>
      </c>
      <c r="D15" s="2" t="s">
        <v>317</v>
      </c>
      <c r="E15" s="26">
        <v>10</v>
      </c>
      <c r="F15" s="10">
        <v>9</v>
      </c>
      <c r="G15" s="26">
        <v>10426422</v>
      </c>
      <c r="H15" s="19">
        <v>117</v>
      </c>
      <c r="I15" s="95">
        <f t="shared" si="0"/>
        <v>89114.717948717953</v>
      </c>
      <c r="J15" s="19">
        <v>11438.149999999998</v>
      </c>
      <c r="K15" s="85">
        <f t="shared" si="1"/>
        <v>911.5479338879104</v>
      </c>
      <c r="L15" s="88" t="s">
        <v>357</v>
      </c>
      <c r="M15" s="13" t="s">
        <v>417</v>
      </c>
      <c r="N15" s="13" t="s">
        <v>95</v>
      </c>
      <c r="O15" s="13" t="s">
        <v>73</v>
      </c>
      <c r="P15" s="74" t="s">
        <v>540</v>
      </c>
      <c r="Q15" s="59">
        <v>81175</v>
      </c>
      <c r="R15" s="46">
        <v>80841.447368421053</v>
      </c>
      <c r="S15" s="46">
        <v>86825.972972972973</v>
      </c>
      <c r="T15" s="46">
        <v>83184.341176470582</v>
      </c>
      <c r="U15" s="63">
        <v>89114.717948717953</v>
      </c>
    </row>
    <row r="16" spans="1:21" ht="27" customHeight="1" x14ac:dyDescent="0.15">
      <c r="A16" s="4">
        <v>13</v>
      </c>
      <c r="B16" s="21" t="s">
        <v>259</v>
      </c>
      <c r="C16" s="15" t="s">
        <v>172</v>
      </c>
      <c r="D16" s="2" t="s">
        <v>317</v>
      </c>
      <c r="E16" s="26">
        <v>10</v>
      </c>
      <c r="F16" s="10">
        <v>9</v>
      </c>
      <c r="G16" s="26">
        <v>15103987</v>
      </c>
      <c r="H16" s="19">
        <v>87</v>
      </c>
      <c r="I16" s="95">
        <f t="shared" si="0"/>
        <v>173609.0459770115</v>
      </c>
      <c r="J16" s="19">
        <v>13433.25</v>
      </c>
      <c r="K16" s="85">
        <f t="shared" si="1"/>
        <v>1124.3732529358122</v>
      </c>
      <c r="L16" s="89" t="s">
        <v>358</v>
      </c>
      <c r="M16" s="68"/>
      <c r="N16" s="68"/>
      <c r="O16" s="68"/>
      <c r="P16" s="73"/>
      <c r="Q16" s="59"/>
      <c r="R16" s="46">
        <v>164242.63888888888</v>
      </c>
      <c r="S16" s="46">
        <v>160391.91304347827</v>
      </c>
      <c r="T16" s="46">
        <v>170276.42857142858</v>
      </c>
      <c r="U16" s="63">
        <v>173609.0459770115</v>
      </c>
    </row>
    <row r="17" spans="1:21" ht="27" customHeight="1" x14ac:dyDescent="0.15">
      <c r="A17" s="4">
        <v>14</v>
      </c>
      <c r="B17" s="21" t="s">
        <v>260</v>
      </c>
      <c r="C17" s="15" t="s">
        <v>173</v>
      </c>
      <c r="D17" s="2" t="s">
        <v>317</v>
      </c>
      <c r="E17" s="26">
        <v>20</v>
      </c>
      <c r="F17" s="10">
        <v>25</v>
      </c>
      <c r="G17" s="26">
        <v>21842463</v>
      </c>
      <c r="H17" s="19">
        <v>289</v>
      </c>
      <c r="I17" s="95">
        <f t="shared" si="0"/>
        <v>75579.456747404838</v>
      </c>
      <c r="J17" s="19">
        <v>22094.100000000002</v>
      </c>
      <c r="K17" s="85">
        <f t="shared" si="1"/>
        <v>988.61066981682882</v>
      </c>
      <c r="L17" s="88" t="s">
        <v>359</v>
      </c>
      <c r="M17" s="13" t="s">
        <v>418</v>
      </c>
      <c r="N17" s="13" t="s">
        <v>418</v>
      </c>
      <c r="O17" s="13" t="s">
        <v>515</v>
      </c>
      <c r="P17" s="74" t="s">
        <v>541</v>
      </c>
      <c r="Q17" s="59"/>
      <c r="R17" s="46">
        <v>48735</v>
      </c>
      <c r="S17" s="46">
        <v>65926.448275862072</v>
      </c>
      <c r="T17" s="46">
        <v>71756.106280193242</v>
      </c>
      <c r="U17" s="63">
        <v>75579.456747404838</v>
      </c>
    </row>
    <row r="18" spans="1:21" ht="27" customHeight="1" x14ac:dyDescent="0.15">
      <c r="A18" s="4">
        <v>15</v>
      </c>
      <c r="B18" s="21" t="s">
        <v>261</v>
      </c>
      <c r="C18" s="15" t="s">
        <v>174</v>
      </c>
      <c r="D18" s="2" t="s">
        <v>317</v>
      </c>
      <c r="E18" s="26">
        <v>10</v>
      </c>
      <c r="F18" s="10">
        <v>3</v>
      </c>
      <c r="G18" s="26">
        <v>2563795</v>
      </c>
      <c r="H18" s="19">
        <v>41</v>
      </c>
      <c r="I18" s="95">
        <f t="shared" si="0"/>
        <v>62531.585365853658</v>
      </c>
      <c r="J18" s="19">
        <v>2776.2514000000001</v>
      </c>
      <c r="K18" s="85">
        <f t="shared" si="1"/>
        <v>923.4736450740736</v>
      </c>
      <c r="L18" s="88" t="s">
        <v>113</v>
      </c>
      <c r="M18" s="13"/>
      <c r="N18" s="13"/>
      <c r="O18" s="13"/>
      <c r="P18" s="74"/>
      <c r="Q18" s="59">
        <v>64150.528301886792</v>
      </c>
      <c r="R18" s="46">
        <v>61133</v>
      </c>
      <c r="S18" s="46">
        <v>63776.533333333333</v>
      </c>
      <c r="T18" s="46">
        <v>65931.41071428571</v>
      </c>
      <c r="U18" s="63">
        <v>62531.585365853658</v>
      </c>
    </row>
    <row r="19" spans="1:21" ht="27" customHeight="1" x14ac:dyDescent="0.15">
      <c r="A19" s="4">
        <v>16</v>
      </c>
      <c r="B19" s="58" t="s">
        <v>262</v>
      </c>
      <c r="C19" s="20" t="s">
        <v>93</v>
      </c>
      <c r="D19" s="2" t="s">
        <v>317</v>
      </c>
      <c r="E19" s="26">
        <v>20</v>
      </c>
      <c r="F19" s="10">
        <v>23</v>
      </c>
      <c r="G19" s="26">
        <v>12173532</v>
      </c>
      <c r="H19" s="19">
        <v>232</v>
      </c>
      <c r="I19" s="95">
        <f t="shared" si="0"/>
        <v>52472.120689655174</v>
      </c>
      <c r="J19" s="19">
        <v>12841.5</v>
      </c>
      <c r="K19" s="85">
        <f t="shared" si="1"/>
        <v>947.9836467702371</v>
      </c>
      <c r="L19" s="88" t="s">
        <v>79</v>
      </c>
      <c r="M19" s="13" t="s">
        <v>63</v>
      </c>
      <c r="N19" s="17" t="s">
        <v>475</v>
      </c>
      <c r="O19" s="17" t="s">
        <v>421</v>
      </c>
      <c r="P19" s="76"/>
      <c r="Q19" s="59"/>
      <c r="R19" s="46"/>
      <c r="S19" s="46"/>
      <c r="T19" s="46">
        <v>53935.956521739128</v>
      </c>
      <c r="U19" s="63">
        <v>52472.120689655174</v>
      </c>
    </row>
    <row r="20" spans="1:21" ht="27" customHeight="1" x14ac:dyDescent="0.15">
      <c r="A20" s="4">
        <v>17</v>
      </c>
      <c r="B20" s="58" t="s">
        <v>263</v>
      </c>
      <c r="C20" s="54" t="s">
        <v>175</v>
      </c>
      <c r="D20" s="2" t="s">
        <v>317</v>
      </c>
      <c r="E20" s="26">
        <v>20</v>
      </c>
      <c r="F20" s="10">
        <v>11</v>
      </c>
      <c r="G20" s="26">
        <v>6122112</v>
      </c>
      <c r="H20" s="19">
        <v>88</v>
      </c>
      <c r="I20" s="95">
        <f t="shared" si="0"/>
        <v>69569.454545454544</v>
      </c>
      <c r="J20" s="19">
        <v>6739</v>
      </c>
      <c r="K20" s="85">
        <f t="shared" si="1"/>
        <v>908.46000890339815</v>
      </c>
      <c r="L20" s="88" t="s">
        <v>63</v>
      </c>
      <c r="M20" s="13" t="s">
        <v>419</v>
      </c>
      <c r="N20" s="13" t="s">
        <v>136</v>
      </c>
      <c r="O20" s="13" t="s">
        <v>516</v>
      </c>
      <c r="P20" s="74" t="s">
        <v>112</v>
      </c>
      <c r="Q20" s="59"/>
      <c r="R20" s="46"/>
      <c r="S20" s="46"/>
      <c r="T20" s="46"/>
      <c r="U20" s="63">
        <v>69569.454545454544</v>
      </c>
    </row>
    <row r="21" spans="1:21" ht="27" customHeight="1" x14ac:dyDescent="0.15">
      <c r="A21" s="4">
        <v>18</v>
      </c>
      <c r="B21" s="58" t="s">
        <v>264</v>
      </c>
      <c r="C21" s="15" t="s">
        <v>176</v>
      </c>
      <c r="D21" s="2" t="s">
        <v>317</v>
      </c>
      <c r="E21" s="26">
        <v>20</v>
      </c>
      <c r="F21" s="10">
        <v>30</v>
      </c>
      <c r="G21" s="26">
        <v>16107113</v>
      </c>
      <c r="H21" s="19">
        <v>205</v>
      </c>
      <c r="I21" s="95">
        <f t="shared" si="0"/>
        <v>78571.28292682927</v>
      </c>
      <c r="J21" s="19">
        <v>14955.900000000001</v>
      </c>
      <c r="K21" s="85">
        <f t="shared" si="1"/>
        <v>1076.9738364123857</v>
      </c>
      <c r="L21" s="88" t="s">
        <v>360</v>
      </c>
      <c r="M21" s="13" t="s">
        <v>420</v>
      </c>
      <c r="N21" s="13" t="s">
        <v>125</v>
      </c>
      <c r="O21" s="13" t="s">
        <v>112</v>
      </c>
      <c r="P21" s="74"/>
      <c r="Q21" s="59"/>
      <c r="R21" s="46"/>
      <c r="S21" s="46"/>
      <c r="T21" s="46"/>
      <c r="U21" s="63">
        <v>78571.28292682927</v>
      </c>
    </row>
    <row r="22" spans="1:21" ht="27" customHeight="1" x14ac:dyDescent="0.15">
      <c r="A22" s="4">
        <v>19</v>
      </c>
      <c r="B22" s="21" t="s">
        <v>265</v>
      </c>
      <c r="C22" s="15" t="s">
        <v>177</v>
      </c>
      <c r="D22" s="2" t="s">
        <v>317</v>
      </c>
      <c r="E22" s="26">
        <v>10</v>
      </c>
      <c r="F22" s="10">
        <v>1</v>
      </c>
      <c r="G22" s="26">
        <v>633539</v>
      </c>
      <c r="H22" s="19">
        <v>7</v>
      </c>
      <c r="I22" s="95">
        <f t="shared" si="0"/>
        <v>90505.571428571435</v>
      </c>
      <c r="J22" s="19">
        <v>668</v>
      </c>
      <c r="K22" s="85">
        <f t="shared" si="1"/>
        <v>948.41167664670661</v>
      </c>
      <c r="L22" s="88" t="s">
        <v>361</v>
      </c>
      <c r="M22" s="13"/>
      <c r="N22" s="13"/>
      <c r="O22" s="13"/>
      <c r="P22" s="74"/>
      <c r="Q22" s="59"/>
      <c r="R22" s="46"/>
      <c r="S22" s="46"/>
      <c r="T22" s="46"/>
      <c r="U22" s="63">
        <v>90505.571428571435</v>
      </c>
    </row>
    <row r="23" spans="1:21" ht="27" customHeight="1" x14ac:dyDescent="0.15">
      <c r="A23" s="4">
        <v>20</v>
      </c>
      <c r="B23" s="21" t="s">
        <v>18</v>
      </c>
      <c r="C23" s="15" t="s">
        <v>178</v>
      </c>
      <c r="D23" s="2" t="s">
        <v>318</v>
      </c>
      <c r="E23" s="26">
        <v>20</v>
      </c>
      <c r="F23" s="10">
        <v>27</v>
      </c>
      <c r="G23" s="26">
        <v>30627614</v>
      </c>
      <c r="H23" s="19">
        <v>357</v>
      </c>
      <c r="I23" s="95">
        <f t="shared" si="0"/>
        <v>85791.63585434173</v>
      </c>
      <c r="J23" s="19">
        <v>31473.269999999997</v>
      </c>
      <c r="K23" s="85">
        <f t="shared" si="1"/>
        <v>973.1309774929648</v>
      </c>
      <c r="L23" s="88" t="s">
        <v>362</v>
      </c>
      <c r="M23" s="13" t="s">
        <v>421</v>
      </c>
      <c r="N23" s="13"/>
      <c r="O23" s="13"/>
      <c r="P23" s="74"/>
      <c r="Q23" s="59">
        <v>79553.036281179142</v>
      </c>
      <c r="R23" s="46">
        <v>81049.439024390245</v>
      </c>
      <c r="S23" s="46">
        <v>82495.478609625672</v>
      </c>
      <c r="T23" s="46">
        <v>84222.824175824178</v>
      </c>
      <c r="U23" s="63">
        <v>85791.63585434173</v>
      </c>
    </row>
    <row r="24" spans="1:21" ht="27" customHeight="1" x14ac:dyDescent="0.15">
      <c r="A24" s="4">
        <v>21</v>
      </c>
      <c r="B24" s="21" t="s">
        <v>266</v>
      </c>
      <c r="C24" s="15" t="s">
        <v>179</v>
      </c>
      <c r="D24" s="2" t="s">
        <v>318</v>
      </c>
      <c r="E24" s="26">
        <v>20</v>
      </c>
      <c r="F24" s="10">
        <v>25</v>
      </c>
      <c r="G24" s="26">
        <v>19689905</v>
      </c>
      <c r="H24" s="19">
        <v>255</v>
      </c>
      <c r="I24" s="95">
        <f t="shared" si="0"/>
        <v>77215.313725490196</v>
      </c>
      <c r="J24" s="19">
        <v>19295.699999999997</v>
      </c>
      <c r="K24" s="85">
        <f t="shared" si="1"/>
        <v>1020.4296812243144</v>
      </c>
      <c r="L24" s="88" t="s">
        <v>363</v>
      </c>
      <c r="M24" s="13" t="s">
        <v>422</v>
      </c>
      <c r="N24" s="13" t="s">
        <v>476</v>
      </c>
      <c r="O24" s="13" t="s">
        <v>73</v>
      </c>
      <c r="P24" s="74" t="s">
        <v>147</v>
      </c>
      <c r="Q24" s="59">
        <v>71273.527027027027</v>
      </c>
      <c r="R24" s="46">
        <v>67208</v>
      </c>
      <c r="S24" s="46">
        <v>66699.529411764699</v>
      </c>
      <c r="T24" s="46">
        <v>64059.344086021505</v>
      </c>
      <c r="U24" s="63">
        <v>77215.313725490196</v>
      </c>
    </row>
    <row r="25" spans="1:21" ht="27" customHeight="1" x14ac:dyDescent="0.15">
      <c r="A25" s="4">
        <v>22</v>
      </c>
      <c r="B25" s="21" t="s">
        <v>19</v>
      </c>
      <c r="C25" s="15" t="s">
        <v>180</v>
      </c>
      <c r="D25" s="2" t="s">
        <v>318</v>
      </c>
      <c r="E25" s="26">
        <v>20</v>
      </c>
      <c r="F25" s="10">
        <v>27</v>
      </c>
      <c r="G25" s="26">
        <v>20099959</v>
      </c>
      <c r="H25" s="19">
        <v>256</v>
      </c>
      <c r="I25" s="95">
        <f t="shared" si="0"/>
        <v>78515.46484375</v>
      </c>
      <c r="J25" s="19">
        <v>21576.28</v>
      </c>
      <c r="K25" s="85">
        <f t="shared" si="1"/>
        <v>931.57666659869085</v>
      </c>
      <c r="L25" s="88" t="s">
        <v>364</v>
      </c>
      <c r="M25" s="13" t="s">
        <v>423</v>
      </c>
      <c r="N25" s="13" t="s">
        <v>477</v>
      </c>
      <c r="O25" s="13"/>
      <c r="P25" s="74"/>
      <c r="Q25" s="59">
        <v>67007.85877862596</v>
      </c>
      <c r="R25" s="46">
        <v>67755</v>
      </c>
      <c r="S25" s="46">
        <v>70320.578034682083</v>
      </c>
      <c r="T25" s="46">
        <v>73543.198697068408</v>
      </c>
      <c r="U25" s="63">
        <v>78515.46484375</v>
      </c>
    </row>
    <row r="26" spans="1:21" ht="27" customHeight="1" x14ac:dyDescent="0.15">
      <c r="A26" s="4">
        <v>23</v>
      </c>
      <c r="B26" s="21" t="s">
        <v>267</v>
      </c>
      <c r="C26" s="15" t="s">
        <v>181</v>
      </c>
      <c r="D26" s="2" t="s">
        <v>318</v>
      </c>
      <c r="E26" s="26">
        <v>20</v>
      </c>
      <c r="F26" s="10">
        <v>24</v>
      </c>
      <c r="G26" s="26">
        <v>33344207</v>
      </c>
      <c r="H26" s="19">
        <v>419</v>
      </c>
      <c r="I26" s="95">
        <f t="shared" si="0"/>
        <v>79580.446300715994</v>
      </c>
      <c r="J26" s="19">
        <v>35499.26</v>
      </c>
      <c r="K26" s="85">
        <f t="shared" si="1"/>
        <v>939.2930162487894</v>
      </c>
      <c r="L26" s="91" t="s">
        <v>63</v>
      </c>
      <c r="M26" s="13" t="s">
        <v>424</v>
      </c>
      <c r="N26" s="13" t="s">
        <v>102</v>
      </c>
      <c r="O26" s="13" t="s">
        <v>512</v>
      </c>
      <c r="P26" s="74" t="s">
        <v>431</v>
      </c>
      <c r="Q26" s="59">
        <v>71023.870175438598</v>
      </c>
      <c r="R26" s="46">
        <v>76477.711920529808</v>
      </c>
      <c r="S26" s="46">
        <v>76790.93883792049</v>
      </c>
      <c r="T26" s="46">
        <v>74604.030386740327</v>
      </c>
      <c r="U26" s="63">
        <v>79580.446300715994</v>
      </c>
    </row>
    <row r="27" spans="1:21" ht="27" customHeight="1" x14ac:dyDescent="0.15">
      <c r="A27" s="4">
        <v>24</v>
      </c>
      <c r="B27" s="21" t="s">
        <v>20</v>
      </c>
      <c r="C27" s="15" t="s">
        <v>182</v>
      </c>
      <c r="D27" s="2" t="s">
        <v>318</v>
      </c>
      <c r="E27" s="26">
        <v>20</v>
      </c>
      <c r="F27" s="10">
        <v>39</v>
      </c>
      <c r="G27" s="26">
        <v>32751519</v>
      </c>
      <c r="H27" s="19">
        <v>424</v>
      </c>
      <c r="I27" s="95">
        <f t="shared" si="0"/>
        <v>77244.148584905663</v>
      </c>
      <c r="J27" s="19">
        <v>35050.489999999983</v>
      </c>
      <c r="K27" s="85">
        <f t="shared" si="1"/>
        <v>934.40973293098091</v>
      </c>
      <c r="L27" s="88" t="s">
        <v>365</v>
      </c>
      <c r="M27" s="13" t="s">
        <v>425</v>
      </c>
      <c r="N27" s="13" t="s">
        <v>478</v>
      </c>
      <c r="O27" s="13"/>
      <c r="P27" s="74"/>
      <c r="Q27" s="59">
        <v>61252.206349206346</v>
      </c>
      <c r="R27" s="46">
        <v>66484.815165876775</v>
      </c>
      <c r="S27" s="46">
        <v>68023.565315315311</v>
      </c>
      <c r="T27" s="46">
        <v>72537.222222222219</v>
      </c>
      <c r="U27" s="63">
        <v>77244.148584905663</v>
      </c>
    </row>
    <row r="28" spans="1:21" ht="27" customHeight="1" x14ac:dyDescent="0.15">
      <c r="A28" s="4">
        <v>25</v>
      </c>
      <c r="B28" s="21" t="s">
        <v>21</v>
      </c>
      <c r="C28" s="15" t="s">
        <v>183</v>
      </c>
      <c r="D28" s="2" t="s">
        <v>318</v>
      </c>
      <c r="E28" s="26">
        <v>15</v>
      </c>
      <c r="F28" s="10">
        <v>11</v>
      </c>
      <c r="G28" s="26">
        <v>9578023</v>
      </c>
      <c r="H28" s="19">
        <v>137</v>
      </c>
      <c r="I28" s="95">
        <f t="shared" si="0"/>
        <v>69912.576642335771</v>
      </c>
      <c r="J28" s="19">
        <v>10317.5</v>
      </c>
      <c r="K28" s="85">
        <f t="shared" si="1"/>
        <v>928.32788950811732</v>
      </c>
      <c r="L28" s="88" t="s">
        <v>366</v>
      </c>
      <c r="M28" s="13" t="s">
        <v>426</v>
      </c>
      <c r="N28" s="13"/>
      <c r="O28" s="13"/>
      <c r="P28" s="74"/>
      <c r="Q28" s="59">
        <v>58365.703703703701</v>
      </c>
      <c r="R28" s="46">
        <v>59359.485714285714</v>
      </c>
      <c r="S28" s="46">
        <v>59159.774193548386</v>
      </c>
      <c r="T28" s="46">
        <v>68639.216374269003</v>
      </c>
      <c r="U28" s="63">
        <v>69912.576642335771</v>
      </c>
    </row>
    <row r="29" spans="1:21" ht="27" customHeight="1" x14ac:dyDescent="0.15">
      <c r="A29" s="4">
        <v>26</v>
      </c>
      <c r="B29" s="21" t="s">
        <v>268</v>
      </c>
      <c r="C29" s="15" t="s">
        <v>184</v>
      </c>
      <c r="D29" s="2" t="s">
        <v>318</v>
      </c>
      <c r="E29" s="26">
        <v>10</v>
      </c>
      <c r="F29" s="10">
        <v>12</v>
      </c>
      <c r="G29" s="26">
        <v>9341404</v>
      </c>
      <c r="H29" s="19">
        <v>140</v>
      </c>
      <c r="I29" s="95">
        <f t="shared" si="0"/>
        <v>66724.314285714281</v>
      </c>
      <c r="J29" s="19">
        <v>9796</v>
      </c>
      <c r="K29" s="85">
        <f t="shared" si="1"/>
        <v>953.59371171906901</v>
      </c>
      <c r="L29" s="88" t="s">
        <v>123</v>
      </c>
      <c r="M29" s="13" t="s">
        <v>123</v>
      </c>
      <c r="N29" s="13" t="s">
        <v>479</v>
      </c>
      <c r="O29" s="13"/>
      <c r="P29" s="74"/>
      <c r="Q29" s="59"/>
      <c r="R29" s="46"/>
      <c r="S29" s="46"/>
      <c r="T29" s="46">
        <v>71908.787500000006</v>
      </c>
      <c r="U29" s="63">
        <v>66724.314285714281</v>
      </c>
    </row>
    <row r="30" spans="1:21" ht="27" customHeight="1" x14ac:dyDescent="0.15">
      <c r="A30" s="4">
        <v>27</v>
      </c>
      <c r="B30" s="21" t="s">
        <v>27</v>
      </c>
      <c r="C30" s="15" t="s">
        <v>185</v>
      </c>
      <c r="D30" s="2" t="s">
        <v>319</v>
      </c>
      <c r="E30" s="26">
        <v>20</v>
      </c>
      <c r="F30" s="10">
        <v>20</v>
      </c>
      <c r="G30" s="26">
        <v>20080956</v>
      </c>
      <c r="H30" s="19">
        <v>240</v>
      </c>
      <c r="I30" s="95">
        <f t="shared" si="0"/>
        <v>83670.649999999994</v>
      </c>
      <c r="J30" s="19">
        <v>21592</v>
      </c>
      <c r="K30" s="85">
        <f t="shared" si="1"/>
        <v>930.0183401259726</v>
      </c>
      <c r="L30" s="88" t="s">
        <v>67</v>
      </c>
      <c r="M30" s="13" t="s">
        <v>129</v>
      </c>
      <c r="N30" s="13"/>
      <c r="O30" s="13"/>
      <c r="P30" s="74"/>
      <c r="Q30" s="59">
        <v>75256.679536679541</v>
      </c>
      <c r="R30" s="46">
        <v>76507.238866396758</v>
      </c>
      <c r="S30" s="46">
        <v>77637.830508474581</v>
      </c>
      <c r="T30" s="46">
        <v>80291.333333333328</v>
      </c>
      <c r="U30" s="63">
        <v>83670.649999999994</v>
      </c>
    </row>
    <row r="31" spans="1:21" ht="27" customHeight="1" x14ac:dyDescent="0.15">
      <c r="A31" s="4">
        <v>28</v>
      </c>
      <c r="B31" s="21" t="s">
        <v>28</v>
      </c>
      <c r="C31" s="15" t="s">
        <v>186</v>
      </c>
      <c r="D31" s="2" t="s">
        <v>319</v>
      </c>
      <c r="E31" s="26">
        <v>30</v>
      </c>
      <c r="F31" s="10">
        <v>38</v>
      </c>
      <c r="G31" s="26">
        <v>37247996</v>
      </c>
      <c r="H31" s="19">
        <v>469</v>
      </c>
      <c r="I31" s="95">
        <f t="shared" si="0"/>
        <v>79420.034115138595</v>
      </c>
      <c r="J31" s="19">
        <v>38016</v>
      </c>
      <c r="K31" s="85">
        <f t="shared" si="1"/>
        <v>979.7978745791246</v>
      </c>
      <c r="L31" s="88" t="s">
        <v>367</v>
      </c>
      <c r="M31" s="13" t="s">
        <v>427</v>
      </c>
      <c r="N31" s="13" t="s">
        <v>84</v>
      </c>
      <c r="O31" s="13" t="s">
        <v>63</v>
      </c>
      <c r="P31" s="74"/>
      <c r="Q31" s="59">
        <v>70712.501265822779</v>
      </c>
      <c r="R31" s="46">
        <v>66337.956730769234</v>
      </c>
      <c r="S31" s="46">
        <v>72185.356962025311</v>
      </c>
      <c r="T31" s="46">
        <v>75727.392670157074</v>
      </c>
      <c r="U31" s="63">
        <v>79420.034115138595</v>
      </c>
    </row>
    <row r="32" spans="1:21" ht="27" customHeight="1" x14ac:dyDescent="0.15">
      <c r="A32" s="4">
        <v>29</v>
      </c>
      <c r="B32" s="21" t="s">
        <v>29</v>
      </c>
      <c r="C32" s="15" t="s">
        <v>187</v>
      </c>
      <c r="D32" s="2" t="s">
        <v>319</v>
      </c>
      <c r="E32" s="26">
        <v>20</v>
      </c>
      <c r="F32" s="10">
        <v>19</v>
      </c>
      <c r="G32" s="26">
        <v>19322164</v>
      </c>
      <c r="H32" s="19">
        <v>231</v>
      </c>
      <c r="I32" s="95">
        <f t="shared" si="0"/>
        <v>83645.731601731604</v>
      </c>
      <c r="J32" s="19">
        <v>20555.5</v>
      </c>
      <c r="K32" s="85">
        <f t="shared" si="1"/>
        <v>939.99970810731918</v>
      </c>
      <c r="L32" s="88" t="s">
        <v>111</v>
      </c>
      <c r="M32" s="13" t="s">
        <v>428</v>
      </c>
      <c r="N32" s="13" t="s">
        <v>480</v>
      </c>
      <c r="O32" s="13" t="s">
        <v>125</v>
      </c>
      <c r="P32" s="74"/>
      <c r="Q32" s="59">
        <v>78690.290155440409</v>
      </c>
      <c r="R32" s="46">
        <v>84809.860215053763</v>
      </c>
      <c r="S32" s="46">
        <v>84266.688775510207</v>
      </c>
      <c r="T32" s="46">
        <v>84435.202020202021</v>
      </c>
      <c r="U32" s="63">
        <v>83645.731601731604</v>
      </c>
    </row>
    <row r="33" spans="1:21" ht="27" customHeight="1" x14ac:dyDescent="0.15">
      <c r="A33" s="4">
        <v>30</v>
      </c>
      <c r="B33" s="21" t="s">
        <v>30</v>
      </c>
      <c r="C33" s="16" t="s">
        <v>188</v>
      </c>
      <c r="D33" s="2" t="s">
        <v>319</v>
      </c>
      <c r="E33" s="26">
        <v>20</v>
      </c>
      <c r="F33" s="10">
        <v>20</v>
      </c>
      <c r="G33" s="26">
        <v>20100388</v>
      </c>
      <c r="H33" s="19">
        <v>240</v>
      </c>
      <c r="I33" s="95">
        <f t="shared" si="0"/>
        <v>83751.616666666669</v>
      </c>
      <c r="J33" s="19">
        <v>21600</v>
      </c>
      <c r="K33" s="85">
        <f t="shared" si="1"/>
        <v>930.57351851851854</v>
      </c>
      <c r="L33" s="88" t="s">
        <v>67</v>
      </c>
      <c r="M33" s="13" t="s">
        <v>129</v>
      </c>
      <c r="N33" s="13"/>
      <c r="O33" s="13"/>
      <c r="P33" s="74"/>
      <c r="Q33" s="59">
        <v>75214.024096385547</v>
      </c>
      <c r="R33" s="46">
        <v>76533.690376569037</v>
      </c>
      <c r="S33" s="46">
        <v>77575.883333333331</v>
      </c>
      <c r="T33" s="46">
        <v>80291.333333333328</v>
      </c>
      <c r="U33" s="63">
        <v>83751.616666666669</v>
      </c>
    </row>
    <row r="34" spans="1:21" ht="27" customHeight="1" x14ac:dyDescent="0.15">
      <c r="A34" s="4">
        <v>31</v>
      </c>
      <c r="B34" s="21" t="s">
        <v>31</v>
      </c>
      <c r="C34" s="16" t="s">
        <v>189</v>
      </c>
      <c r="D34" s="2" t="s">
        <v>320</v>
      </c>
      <c r="E34" s="26">
        <v>20</v>
      </c>
      <c r="F34" s="10">
        <v>21</v>
      </c>
      <c r="G34" s="26">
        <v>22409720</v>
      </c>
      <c r="H34" s="19">
        <v>263</v>
      </c>
      <c r="I34" s="95">
        <f t="shared" si="0"/>
        <v>85208.0608365019</v>
      </c>
      <c r="J34" s="19">
        <v>23656.99</v>
      </c>
      <c r="K34" s="85">
        <f t="shared" si="1"/>
        <v>947.27689363693344</v>
      </c>
      <c r="L34" s="92" t="s">
        <v>368</v>
      </c>
      <c r="M34" s="11" t="s">
        <v>429</v>
      </c>
      <c r="N34" s="11" t="s">
        <v>481</v>
      </c>
      <c r="O34" s="11" t="s">
        <v>517</v>
      </c>
      <c r="P34" s="72" t="s">
        <v>542</v>
      </c>
      <c r="Q34" s="59"/>
      <c r="R34" s="46">
        <v>80625.960352422902</v>
      </c>
      <c r="S34" s="46">
        <v>86736.729357798162</v>
      </c>
      <c r="T34" s="46">
        <v>87502.690763052204</v>
      </c>
      <c r="U34" s="63">
        <v>85208.0608365019</v>
      </c>
    </row>
    <row r="35" spans="1:21" ht="27" customHeight="1" x14ac:dyDescent="0.15">
      <c r="A35" s="4">
        <v>32</v>
      </c>
      <c r="B35" s="58" t="s">
        <v>269</v>
      </c>
      <c r="C35" s="16" t="s">
        <v>190</v>
      </c>
      <c r="D35" s="2" t="s">
        <v>321</v>
      </c>
      <c r="E35" s="26">
        <v>10</v>
      </c>
      <c r="F35" s="10">
        <v>1</v>
      </c>
      <c r="G35" s="26">
        <v>990102</v>
      </c>
      <c r="H35" s="19">
        <v>12</v>
      </c>
      <c r="I35" s="95">
        <f t="shared" si="0"/>
        <v>82508.5</v>
      </c>
      <c r="J35" s="19">
        <v>1036</v>
      </c>
      <c r="K35" s="85">
        <f t="shared" si="1"/>
        <v>955.69691119691117</v>
      </c>
      <c r="L35" s="88" t="s">
        <v>68</v>
      </c>
      <c r="M35" s="13" t="s">
        <v>430</v>
      </c>
      <c r="N35" s="13" t="s">
        <v>96</v>
      </c>
      <c r="O35" s="13"/>
      <c r="P35" s="74"/>
      <c r="Q35" s="59"/>
      <c r="R35" s="46"/>
      <c r="S35" s="46"/>
      <c r="T35" s="46">
        <v>82027.5</v>
      </c>
      <c r="U35" s="63">
        <v>82508.5</v>
      </c>
    </row>
    <row r="36" spans="1:21" ht="27" customHeight="1" x14ac:dyDescent="0.15">
      <c r="A36" s="4">
        <v>33</v>
      </c>
      <c r="B36" s="21" t="s">
        <v>270</v>
      </c>
      <c r="C36" s="16" t="s">
        <v>191</v>
      </c>
      <c r="D36" s="2" t="s">
        <v>319</v>
      </c>
      <c r="E36" s="26">
        <v>20</v>
      </c>
      <c r="F36" s="10">
        <v>18</v>
      </c>
      <c r="G36" s="26">
        <v>21888848</v>
      </c>
      <c r="H36" s="19">
        <v>302</v>
      </c>
      <c r="I36" s="95">
        <f t="shared" si="0"/>
        <v>72479.629139072844</v>
      </c>
      <c r="J36" s="19">
        <v>23164.149999999998</v>
      </c>
      <c r="K36" s="85">
        <f t="shared" si="1"/>
        <v>944.94501201209641</v>
      </c>
      <c r="L36" s="88" t="s">
        <v>63</v>
      </c>
      <c r="M36" s="13" t="s">
        <v>431</v>
      </c>
      <c r="N36" s="13" t="s">
        <v>482</v>
      </c>
      <c r="O36" s="13"/>
      <c r="P36" s="74"/>
      <c r="Q36" s="59">
        <v>62394.784</v>
      </c>
      <c r="R36" s="46">
        <v>65244.144032921809</v>
      </c>
      <c r="S36" s="46">
        <v>62832.545126353791</v>
      </c>
      <c r="T36" s="46">
        <v>72267.805447470819</v>
      </c>
      <c r="U36" s="63">
        <v>72479.629139072844</v>
      </c>
    </row>
    <row r="37" spans="1:21" ht="27" customHeight="1" x14ac:dyDescent="0.15">
      <c r="A37" s="4">
        <v>34</v>
      </c>
      <c r="B37" s="21" t="s">
        <v>271</v>
      </c>
      <c r="C37" s="15" t="s">
        <v>192</v>
      </c>
      <c r="D37" s="2" t="s">
        <v>319</v>
      </c>
      <c r="E37" s="26">
        <v>20</v>
      </c>
      <c r="F37" s="10">
        <v>27</v>
      </c>
      <c r="G37" s="26">
        <v>21648921</v>
      </c>
      <c r="H37" s="19">
        <v>310</v>
      </c>
      <c r="I37" s="95">
        <f t="shared" si="0"/>
        <v>69835.229032258067</v>
      </c>
      <c r="J37" s="19">
        <v>21933.5</v>
      </c>
      <c r="K37" s="85">
        <f t="shared" si="1"/>
        <v>987.0253721476281</v>
      </c>
      <c r="L37" s="88" t="s">
        <v>369</v>
      </c>
      <c r="M37" s="13" t="s">
        <v>97</v>
      </c>
      <c r="N37" s="13" t="s">
        <v>66</v>
      </c>
      <c r="O37" s="13" t="s">
        <v>518</v>
      </c>
      <c r="P37" s="74"/>
      <c r="Q37" s="59"/>
      <c r="R37" s="46"/>
      <c r="S37" s="46"/>
      <c r="T37" s="46">
        <v>67630.464052287585</v>
      </c>
      <c r="U37" s="63">
        <v>69835.229032258067</v>
      </c>
    </row>
    <row r="38" spans="1:21" ht="27" customHeight="1" x14ac:dyDescent="0.15">
      <c r="A38" s="4">
        <v>35</v>
      </c>
      <c r="B38" s="21" t="s">
        <v>272</v>
      </c>
      <c r="C38" s="15" t="s">
        <v>193</v>
      </c>
      <c r="D38" s="2" t="s">
        <v>319</v>
      </c>
      <c r="E38" s="26">
        <v>15</v>
      </c>
      <c r="F38" s="10">
        <v>10</v>
      </c>
      <c r="G38" s="26">
        <v>9762562</v>
      </c>
      <c r="H38" s="19">
        <v>119</v>
      </c>
      <c r="I38" s="95">
        <f t="shared" si="0"/>
        <v>82038.336134453784</v>
      </c>
      <c r="J38" s="19">
        <v>9864.5</v>
      </c>
      <c r="K38" s="85">
        <f t="shared" si="1"/>
        <v>989.66617669420646</v>
      </c>
      <c r="L38" s="90" t="s">
        <v>370</v>
      </c>
      <c r="M38" s="69"/>
      <c r="N38" s="69"/>
      <c r="O38" s="69"/>
      <c r="P38" s="75"/>
      <c r="Q38" s="59"/>
      <c r="R38" s="46"/>
      <c r="S38" s="46"/>
      <c r="T38" s="46">
        <v>78259.459459459453</v>
      </c>
      <c r="U38" s="63">
        <v>82038.336134453784</v>
      </c>
    </row>
    <row r="39" spans="1:21" ht="27" customHeight="1" x14ac:dyDescent="0.15">
      <c r="A39" s="4">
        <v>36</v>
      </c>
      <c r="B39" s="21" t="s">
        <v>50</v>
      </c>
      <c r="C39" s="15" t="s">
        <v>194</v>
      </c>
      <c r="D39" s="2" t="s">
        <v>322</v>
      </c>
      <c r="E39" s="26">
        <v>20</v>
      </c>
      <c r="F39" s="10">
        <v>26</v>
      </c>
      <c r="G39" s="26">
        <v>22683454</v>
      </c>
      <c r="H39" s="19">
        <v>297</v>
      </c>
      <c r="I39" s="95">
        <f t="shared" si="0"/>
        <v>76375.265993265988</v>
      </c>
      <c r="J39" s="19">
        <v>24183</v>
      </c>
      <c r="K39" s="85">
        <f t="shared" si="1"/>
        <v>937.99172972749454</v>
      </c>
      <c r="L39" s="92" t="s">
        <v>70</v>
      </c>
      <c r="M39" s="11" t="s">
        <v>432</v>
      </c>
      <c r="N39" s="18" t="s">
        <v>122</v>
      </c>
      <c r="O39" s="18" t="s">
        <v>519</v>
      </c>
      <c r="P39" s="77" t="s">
        <v>543</v>
      </c>
      <c r="Q39" s="59">
        <v>60488.24609375</v>
      </c>
      <c r="R39" s="46">
        <v>63460.609865470855</v>
      </c>
      <c r="S39" s="46">
        <v>67576.15625</v>
      </c>
      <c r="T39" s="46">
        <v>70577.313559322036</v>
      </c>
      <c r="U39" s="63">
        <v>76375.265993265988</v>
      </c>
    </row>
    <row r="40" spans="1:21" s="45" customFormat="1" ht="27" customHeight="1" x14ac:dyDescent="0.15">
      <c r="A40" s="4">
        <v>37</v>
      </c>
      <c r="B40" s="21" t="s">
        <v>273</v>
      </c>
      <c r="C40" s="15" t="s">
        <v>91</v>
      </c>
      <c r="D40" s="2" t="s">
        <v>322</v>
      </c>
      <c r="E40" s="26">
        <v>33</v>
      </c>
      <c r="F40" s="10">
        <v>32</v>
      </c>
      <c r="G40" s="26">
        <v>26270396.75</v>
      </c>
      <c r="H40" s="19">
        <v>359</v>
      </c>
      <c r="I40" s="95">
        <f t="shared" si="0"/>
        <v>73176.592618384399</v>
      </c>
      <c r="J40" s="19">
        <v>26918.86</v>
      </c>
      <c r="K40" s="85">
        <f t="shared" si="1"/>
        <v>975.91044903090244</v>
      </c>
      <c r="L40" s="88" t="s">
        <v>371</v>
      </c>
      <c r="M40" s="13" t="s">
        <v>433</v>
      </c>
      <c r="N40" s="13" t="s">
        <v>483</v>
      </c>
      <c r="O40" s="13" t="s">
        <v>520</v>
      </c>
      <c r="P40" s="74"/>
      <c r="Q40" s="59"/>
      <c r="R40" s="46"/>
      <c r="S40" s="46">
        <v>78053.949579831897</v>
      </c>
      <c r="T40" s="46">
        <v>111690.72891566265</v>
      </c>
      <c r="U40" s="63">
        <v>73176.592618384399</v>
      </c>
    </row>
    <row r="41" spans="1:21" ht="27" customHeight="1" x14ac:dyDescent="0.15">
      <c r="A41" s="4">
        <v>38</v>
      </c>
      <c r="B41" s="21" t="s">
        <v>274</v>
      </c>
      <c r="C41" s="15" t="s">
        <v>195</v>
      </c>
      <c r="D41" s="2" t="s">
        <v>322</v>
      </c>
      <c r="E41" s="26">
        <v>20</v>
      </c>
      <c r="F41" s="10">
        <v>37</v>
      </c>
      <c r="G41" s="26">
        <v>25162510</v>
      </c>
      <c r="H41" s="19">
        <v>379</v>
      </c>
      <c r="I41" s="95">
        <f t="shared" si="0"/>
        <v>66391.846965699209</v>
      </c>
      <c r="J41" s="19">
        <v>26008.802809999997</v>
      </c>
      <c r="K41" s="85">
        <f t="shared" si="1"/>
        <v>967.46129315592293</v>
      </c>
      <c r="L41" s="88" t="s">
        <v>372</v>
      </c>
      <c r="M41" s="13" t="s">
        <v>434</v>
      </c>
      <c r="N41" s="13" t="s">
        <v>484</v>
      </c>
      <c r="O41" s="13" t="s">
        <v>521</v>
      </c>
      <c r="P41" s="74" t="s">
        <v>544</v>
      </c>
      <c r="Q41" s="59"/>
      <c r="R41" s="46"/>
      <c r="S41" s="46">
        <v>50719.870967741932</v>
      </c>
      <c r="T41" s="46">
        <v>14447.931726907631</v>
      </c>
      <c r="U41" s="63">
        <v>66391.846965699209</v>
      </c>
    </row>
    <row r="42" spans="1:21" ht="27" customHeight="1" x14ac:dyDescent="0.15">
      <c r="A42" s="4">
        <v>39</v>
      </c>
      <c r="B42" s="21" t="s">
        <v>275</v>
      </c>
      <c r="C42" s="15" t="s">
        <v>196</v>
      </c>
      <c r="D42" s="2" t="s">
        <v>323</v>
      </c>
      <c r="E42" s="26">
        <v>10</v>
      </c>
      <c r="F42" s="10">
        <v>11</v>
      </c>
      <c r="G42" s="26">
        <v>20250120</v>
      </c>
      <c r="H42" s="19">
        <v>235</v>
      </c>
      <c r="I42" s="95">
        <f t="shared" si="0"/>
        <v>86170.723404255317</v>
      </c>
      <c r="J42" s="19">
        <v>18721.5</v>
      </c>
      <c r="K42" s="85">
        <f t="shared" si="1"/>
        <v>1081.6505087733356</v>
      </c>
      <c r="L42" s="88" t="s">
        <v>373</v>
      </c>
      <c r="M42" s="13" t="s">
        <v>126</v>
      </c>
      <c r="N42" s="13" t="s">
        <v>485</v>
      </c>
      <c r="O42" s="13" t="s">
        <v>156</v>
      </c>
      <c r="P42" s="74"/>
      <c r="Q42" s="59"/>
      <c r="R42" s="46">
        <v>62242.358974358976</v>
      </c>
      <c r="S42" s="46">
        <v>72011.201923076922</v>
      </c>
      <c r="T42" s="46">
        <v>74166.925110132157</v>
      </c>
      <c r="U42" s="63">
        <v>86170.723404255317</v>
      </c>
    </row>
    <row r="43" spans="1:21" ht="27" customHeight="1" x14ac:dyDescent="0.15">
      <c r="A43" s="4">
        <v>40</v>
      </c>
      <c r="B43" s="21" t="s">
        <v>276</v>
      </c>
      <c r="C43" s="15" t="s">
        <v>197</v>
      </c>
      <c r="D43" s="2" t="s">
        <v>323</v>
      </c>
      <c r="E43" s="26">
        <v>20</v>
      </c>
      <c r="F43" s="10">
        <v>15</v>
      </c>
      <c r="G43" s="26">
        <v>9867567</v>
      </c>
      <c r="H43" s="19">
        <v>123</v>
      </c>
      <c r="I43" s="95">
        <f t="shared" si="0"/>
        <v>80224.121951219509</v>
      </c>
      <c r="J43" s="19">
        <v>10556</v>
      </c>
      <c r="K43" s="85">
        <f t="shared" si="1"/>
        <v>934.78277756726038</v>
      </c>
      <c r="L43" s="88" t="s">
        <v>63</v>
      </c>
      <c r="M43" s="17" t="s">
        <v>61</v>
      </c>
      <c r="N43" s="13" t="s">
        <v>79</v>
      </c>
      <c r="O43" s="13"/>
      <c r="P43" s="74"/>
      <c r="Q43" s="59"/>
      <c r="R43" s="46"/>
      <c r="S43" s="46">
        <v>75195.677419354834</v>
      </c>
      <c r="T43" s="46">
        <v>73942.35365853658</v>
      </c>
      <c r="U43" s="63">
        <v>80224.121951219509</v>
      </c>
    </row>
    <row r="44" spans="1:21" ht="27" customHeight="1" x14ac:dyDescent="0.15">
      <c r="A44" s="4">
        <v>41</v>
      </c>
      <c r="B44" s="60" t="s">
        <v>277</v>
      </c>
      <c r="C44" s="8" t="s">
        <v>198</v>
      </c>
      <c r="D44" s="2" t="s">
        <v>324</v>
      </c>
      <c r="E44" s="27">
        <v>10</v>
      </c>
      <c r="F44" s="12">
        <v>2</v>
      </c>
      <c r="G44" s="26">
        <v>2290390</v>
      </c>
      <c r="H44" s="28">
        <v>24</v>
      </c>
      <c r="I44" s="95">
        <f t="shared" si="0"/>
        <v>95432.916666666672</v>
      </c>
      <c r="J44" s="19">
        <v>2276.75</v>
      </c>
      <c r="K44" s="85">
        <f t="shared" si="1"/>
        <v>1005.9909959371912</v>
      </c>
      <c r="L44" s="88" t="s">
        <v>374</v>
      </c>
      <c r="M44" s="13"/>
      <c r="N44" s="13"/>
      <c r="O44" s="13"/>
      <c r="P44" s="74"/>
      <c r="Q44" s="59">
        <v>65422.3</v>
      </c>
      <c r="R44" s="46">
        <v>75091.666666666672</v>
      </c>
      <c r="S44" s="46">
        <v>80022.483870967742</v>
      </c>
      <c r="T44" s="46">
        <v>93925.931034482754</v>
      </c>
      <c r="U44" s="63">
        <v>95432.916666666672</v>
      </c>
    </row>
    <row r="45" spans="1:21" ht="27" customHeight="1" x14ac:dyDescent="0.15">
      <c r="A45" s="4">
        <v>42</v>
      </c>
      <c r="B45" s="21" t="s">
        <v>46</v>
      </c>
      <c r="C45" s="43" t="s">
        <v>199</v>
      </c>
      <c r="D45" s="2" t="s">
        <v>324</v>
      </c>
      <c r="E45" s="26">
        <v>20</v>
      </c>
      <c r="F45" s="10">
        <v>29</v>
      </c>
      <c r="G45" s="26">
        <v>26436272</v>
      </c>
      <c r="H45" s="19">
        <v>348</v>
      </c>
      <c r="I45" s="95">
        <f t="shared" si="0"/>
        <v>75966.29885057472</v>
      </c>
      <c r="J45" s="19">
        <v>28404</v>
      </c>
      <c r="K45" s="85">
        <f t="shared" si="1"/>
        <v>930.7235600619631</v>
      </c>
      <c r="L45" s="88" t="s">
        <v>375</v>
      </c>
      <c r="M45" s="13" t="s">
        <v>435</v>
      </c>
      <c r="N45" s="13" t="s">
        <v>486</v>
      </c>
      <c r="O45" s="13" t="s">
        <v>522</v>
      </c>
      <c r="P45" s="74" t="s">
        <v>64</v>
      </c>
      <c r="Q45" s="59">
        <v>69932.130081300813</v>
      </c>
      <c r="R45" s="46">
        <v>70724.132231404961</v>
      </c>
      <c r="S45" s="46">
        <v>74231.218997361473</v>
      </c>
      <c r="T45" s="46">
        <v>75333.034666666674</v>
      </c>
      <c r="U45" s="63">
        <v>75966.29885057472</v>
      </c>
    </row>
    <row r="46" spans="1:21" ht="27" customHeight="1" x14ac:dyDescent="0.15">
      <c r="A46" s="4">
        <v>43</v>
      </c>
      <c r="B46" s="58" t="s">
        <v>278</v>
      </c>
      <c r="C46" s="43" t="s">
        <v>200</v>
      </c>
      <c r="D46" s="2" t="s">
        <v>324</v>
      </c>
      <c r="E46" s="26">
        <v>20</v>
      </c>
      <c r="F46" s="10">
        <v>46</v>
      </c>
      <c r="G46" s="26">
        <v>20865350</v>
      </c>
      <c r="H46" s="19">
        <v>242</v>
      </c>
      <c r="I46" s="95">
        <f t="shared" si="0"/>
        <v>86220.454545454544</v>
      </c>
      <c r="J46" s="19">
        <v>20444.940000000002</v>
      </c>
      <c r="K46" s="85">
        <f t="shared" si="1"/>
        <v>1020.563034178628</v>
      </c>
      <c r="L46" s="92" t="s">
        <v>376</v>
      </c>
      <c r="M46" s="11" t="s">
        <v>436</v>
      </c>
      <c r="N46" s="11" t="s">
        <v>487</v>
      </c>
      <c r="O46" s="11" t="s">
        <v>523</v>
      </c>
      <c r="P46" s="72" t="s">
        <v>121</v>
      </c>
      <c r="Q46" s="59"/>
      <c r="R46" s="46"/>
      <c r="S46" s="46"/>
      <c r="T46" s="46"/>
      <c r="U46" s="63">
        <v>86220.454545454544</v>
      </c>
    </row>
    <row r="47" spans="1:21" ht="27" customHeight="1" x14ac:dyDescent="0.15">
      <c r="A47" s="4">
        <v>44</v>
      </c>
      <c r="B47" s="21" t="s">
        <v>39</v>
      </c>
      <c r="C47" s="20" t="s">
        <v>201</v>
      </c>
      <c r="D47" s="2" t="s">
        <v>325</v>
      </c>
      <c r="E47" s="26">
        <v>20</v>
      </c>
      <c r="F47" s="10">
        <v>10</v>
      </c>
      <c r="G47" s="26">
        <v>10271621</v>
      </c>
      <c r="H47" s="19">
        <v>137</v>
      </c>
      <c r="I47" s="95">
        <f t="shared" si="0"/>
        <v>74975.335766423363</v>
      </c>
      <c r="J47" s="19">
        <v>10376.75</v>
      </c>
      <c r="K47" s="85">
        <f t="shared" si="1"/>
        <v>989.86879321560218</v>
      </c>
      <c r="L47" s="92" t="s">
        <v>377</v>
      </c>
      <c r="M47" s="11" t="s">
        <v>437</v>
      </c>
      <c r="N47" s="11" t="s">
        <v>488</v>
      </c>
      <c r="O47" s="11" t="s">
        <v>524</v>
      </c>
      <c r="P47" s="72" t="s">
        <v>545</v>
      </c>
      <c r="Q47" s="59">
        <v>64209.541899441341</v>
      </c>
      <c r="R47" s="46">
        <v>66917.173684210531</v>
      </c>
      <c r="S47" s="46">
        <v>67930.161111111112</v>
      </c>
      <c r="T47" s="46">
        <v>63928.449704142011</v>
      </c>
      <c r="U47" s="63">
        <v>74975.335766423363</v>
      </c>
    </row>
    <row r="48" spans="1:21" ht="27" customHeight="1" x14ac:dyDescent="0.15">
      <c r="A48" s="4">
        <v>45</v>
      </c>
      <c r="B48" s="60" t="s">
        <v>47</v>
      </c>
      <c r="C48" s="15" t="s">
        <v>202</v>
      </c>
      <c r="D48" s="9" t="s">
        <v>326</v>
      </c>
      <c r="E48" s="27">
        <v>20</v>
      </c>
      <c r="F48" s="12">
        <v>20</v>
      </c>
      <c r="G48" s="26">
        <v>20657082</v>
      </c>
      <c r="H48" s="28">
        <v>256</v>
      </c>
      <c r="I48" s="95">
        <f t="shared" si="0"/>
        <v>80691.7265625</v>
      </c>
      <c r="J48" s="19">
        <v>21735</v>
      </c>
      <c r="K48" s="85">
        <f t="shared" si="1"/>
        <v>950.4063492063492</v>
      </c>
      <c r="L48" s="92" t="s">
        <v>119</v>
      </c>
      <c r="M48" s="11" t="s">
        <v>438</v>
      </c>
      <c r="N48" s="11" t="s">
        <v>489</v>
      </c>
      <c r="O48" s="11" t="s">
        <v>142</v>
      </c>
      <c r="P48" s="72" t="s">
        <v>546</v>
      </c>
      <c r="Q48" s="59">
        <v>63315.860962566847</v>
      </c>
      <c r="R48" s="46">
        <v>71218.868421052626</v>
      </c>
      <c r="S48" s="46">
        <v>81139.294605809133</v>
      </c>
      <c r="T48" s="46">
        <v>80307.909803921575</v>
      </c>
      <c r="U48" s="63">
        <v>80691.7265625</v>
      </c>
    </row>
    <row r="49" spans="1:21" ht="27" customHeight="1" x14ac:dyDescent="0.15">
      <c r="A49" s="4">
        <v>46</v>
      </c>
      <c r="B49" s="21" t="s">
        <v>34</v>
      </c>
      <c r="C49" s="15" t="s">
        <v>203</v>
      </c>
      <c r="D49" s="2" t="s">
        <v>327</v>
      </c>
      <c r="E49" s="26">
        <v>15</v>
      </c>
      <c r="F49" s="10">
        <v>15</v>
      </c>
      <c r="G49" s="26">
        <v>10027433</v>
      </c>
      <c r="H49" s="19">
        <v>170</v>
      </c>
      <c r="I49" s="95">
        <f t="shared" si="0"/>
        <v>58984.9</v>
      </c>
      <c r="J49" s="19">
        <v>9962.1899999999987</v>
      </c>
      <c r="K49" s="85">
        <f t="shared" si="1"/>
        <v>1006.5490620034351</v>
      </c>
      <c r="L49" s="88" t="s">
        <v>378</v>
      </c>
      <c r="M49" s="13" t="s">
        <v>439</v>
      </c>
      <c r="N49" s="13" t="s">
        <v>69</v>
      </c>
      <c r="O49" s="13" t="s">
        <v>525</v>
      </c>
      <c r="P49" s="74" t="s">
        <v>547</v>
      </c>
      <c r="Q49" s="59">
        <v>51921.091549295772</v>
      </c>
      <c r="R49" s="46">
        <v>66179.835365853665</v>
      </c>
      <c r="S49" s="46">
        <v>58764.220430107525</v>
      </c>
      <c r="T49" s="46">
        <v>58702.827411167513</v>
      </c>
      <c r="U49" s="63">
        <v>58984.9</v>
      </c>
    </row>
    <row r="50" spans="1:21" ht="27" customHeight="1" x14ac:dyDescent="0.15">
      <c r="A50" s="4">
        <v>47</v>
      </c>
      <c r="B50" s="21" t="s">
        <v>22</v>
      </c>
      <c r="C50" s="15" t="s">
        <v>204</v>
      </c>
      <c r="D50" s="2" t="s">
        <v>328</v>
      </c>
      <c r="E50" s="26">
        <v>20</v>
      </c>
      <c r="F50" s="10">
        <v>19</v>
      </c>
      <c r="G50" s="26">
        <v>15128390</v>
      </c>
      <c r="H50" s="19">
        <v>229</v>
      </c>
      <c r="I50" s="95">
        <f t="shared" si="0"/>
        <v>66062.838427947601</v>
      </c>
      <c r="J50" s="19">
        <v>15623.5</v>
      </c>
      <c r="K50" s="85">
        <f t="shared" si="1"/>
        <v>968.30991775210418</v>
      </c>
      <c r="L50" s="92" t="s">
        <v>379</v>
      </c>
      <c r="M50" s="11" t="s">
        <v>440</v>
      </c>
      <c r="N50" s="11" t="s">
        <v>86</v>
      </c>
      <c r="O50" s="11" t="s">
        <v>526</v>
      </c>
      <c r="P50" s="72" t="s">
        <v>135</v>
      </c>
      <c r="Q50" s="59">
        <v>60477.178807947021</v>
      </c>
      <c r="R50" s="46">
        <v>63284.156565656565</v>
      </c>
      <c r="S50" s="46">
        <v>70427.838862559249</v>
      </c>
      <c r="T50" s="46">
        <v>69124.756218905473</v>
      </c>
      <c r="U50" s="63">
        <v>66062.838427947601</v>
      </c>
    </row>
    <row r="51" spans="1:21" ht="27" customHeight="1" x14ac:dyDescent="0.15">
      <c r="A51" s="4">
        <v>48</v>
      </c>
      <c r="B51" s="21" t="s">
        <v>16</v>
      </c>
      <c r="C51" s="15" t="s">
        <v>205</v>
      </c>
      <c r="D51" s="2" t="s">
        <v>329</v>
      </c>
      <c r="E51" s="26">
        <v>80</v>
      </c>
      <c r="F51" s="10">
        <v>53</v>
      </c>
      <c r="G51" s="26">
        <v>145146008</v>
      </c>
      <c r="H51" s="19">
        <v>706</v>
      </c>
      <c r="I51" s="95">
        <f t="shared" si="0"/>
        <v>205589.2464589235</v>
      </c>
      <c r="J51" s="19">
        <v>100647</v>
      </c>
      <c r="K51" s="85">
        <f t="shared" si="1"/>
        <v>1442.1295021212754</v>
      </c>
      <c r="L51" s="92" t="s">
        <v>380</v>
      </c>
      <c r="M51" s="11" t="s">
        <v>441</v>
      </c>
      <c r="N51" s="11" t="s">
        <v>490</v>
      </c>
      <c r="O51" s="11" t="s">
        <v>527</v>
      </c>
      <c r="P51" s="72" t="s">
        <v>548</v>
      </c>
      <c r="Q51" s="59">
        <v>206101.69924812031</v>
      </c>
      <c r="R51" s="46">
        <v>204247.21341463414</v>
      </c>
      <c r="S51" s="46">
        <v>205352.56133333335</v>
      </c>
      <c r="T51" s="46">
        <v>206935.20551724138</v>
      </c>
      <c r="U51" s="63">
        <v>205589.2464589235</v>
      </c>
    </row>
    <row r="52" spans="1:21" ht="27" customHeight="1" x14ac:dyDescent="0.15">
      <c r="A52" s="4">
        <v>49</v>
      </c>
      <c r="B52" s="21" t="s">
        <v>17</v>
      </c>
      <c r="C52" s="8" t="s">
        <v>206</v>
      </c>
      <c r="D52" s="2" t="s">
        <v>329</v>
      </c>
      <c r="E52" s="27">
        <v>20</v>
      </c>
      <c r="F52" s="12">
        <v>20</v>
      </c>
      <c r="G52" s="26">
        <v>30337705</v>
      </c>
      <c r="H52" s="65">
        <v>230</v>
      </c>
      <c r="I52" s="95">
        <f t="shared" si="0"/>
        <v>131903.0652173913</v>
      </c>
      <c r="J52" s="37">
        <v>31063</v>
      </c>
      <c r="K52" s="85">
        <f t="shared" si="1"/>
        <v>976.65083861829191</v>
      </c>
      <c r="L52" s="88" t="s">
        <v>381</v>
      </c>
      <c r="M52" s="13"/>
      <c r="N52" s="13"/>
      <c r="O52" s="13"/>
      <c r="P52" s="74"/>
      <c r="Q52" s="59">
        <v>122990.66108786612</v>
      </c>
      <c r="R52" s="46">
        <v>121476.23206751054</v>
      </c>
      <c r="S52" s="46">
        <v>123767.90399999999</v>
      </c>
      <c r="T52" s="46">
        <v>125518.78542510122</v>
      </c>
      <c r="U52" s="63">
        <v>131903.0652173913</v>
      </c>
    </row>
    <row r="53" spans="1:21" ht="27" customHeight="1" x14ac:dyDescent="0.15">
      <c r="A53" s="4">
        <v>50</v>
      </c>
      <c r="B53" s="58" t="s">
        <v>40</v>
      </c>
      <c r="C53" s="15" t="s">
        <v>12</v>
      </c>
      <c r="D53" s="2" t="s">
        <v>330</v>
      </c>
      <c r="E53" s="26">
        <v>10</v>
      </c>
      <c r="F53" s="10">
        <v>15</v>
      </c>
      <c r="G53" s="26">
        <v>16531970</v>
      </c>
      <c r="H53" s="19">
        <v>203</v>
      </c>
      <c r="I53" s="95">
        <f t="shared" si="0"/>
        <v>81438.275862068971</v>
      </c>
      <c r="J53" s="19">
        <v>18218.25</v>
      </c>
      <c r="K53" s="85">
        <f t="shared" si="1"/>
        <v>907.44006696581721</v>
      </c>
      <c r="L53" s="92" t="s">
        <v>62</v>
      </c>
      <c r="M53" s="11" t="s">
        <v>72</v>
      </c>
      <c r="N53" s="11"/>
      <c r="O53" s="11"/>
      <c r="P53" s="72"/>
      <c r="Q53" s="59"/>
      <c r="R53" s="46">
        <v>74968.233812949635</v>
      </c>
      <c r="S53" s="46">
        <v>73815.585365853665</v>
      </c>
      <c r="T53" s="46">
        <v>74631.296137339057</v>
      </c>
      <c r="U53" s="63">
        <v>81438.275862068971</v>
      </c>
    </row>
    <row r="54" spans="1:21" ht="27" customHeight="1" x14ac:dyDescent="0.15">
      <c r="A54" s="4">
        <v>51</v>
      </c>
      <c r="B54" s="22" t="s">
        <v>41</v>
      </c>
      <c r="C54" s="8" t="s">
        <v>207</v>
      </c>
      <c r="D54" s="2" t="s">
        <v>330</v>
      </c>
      <c r="E54" s="27">
        <v>20</v>
      </c>
      <c r="F54" s="12">
        <v>17</v>
      </c>
      <c r="G54" s="80">
        <v>14058118.405999999</v>
      </c>
      <c r="H54" s="78">
        <v>182</v>
      </c>
      <c r="I54" s="95">
        <f t="shared" si="0"/>
        <v>77242.408824175815</v>
      </c>
      <c r="J54" s="57">
        <v>15122.2</v>
      </c>
      <c r="K54" s="85">
        <f t="shared" si="1"/>
        <v>929.63447157159669</v>
      </c>
      <c r="L54" s="92" t="s">
        <v>74</v>
      </c>
      <c r="M54" s="11" t="s">
        <v>421</v>
      </c>
      <c r="N54" s="11" t="s">
        <v>73</v>
      </c>
      <c r="O54" s="11" t="s">
        <v>146</v>
      </c>
      <c r="P54" s="72" t="s">
        <v>549</v>
      </c>
      <c r="Q54" s="59">
        <v>54909.603911980441</v>
      </c>
      <c r="R54" s="46">
        <v>57048</v>
      </c>
      <c r="S54" s="46">
        <v>63997.977358490563</v>
      </c>
      <c r="T54" s="46">
        <v>76263.308219178085</v>
      </c>
      <c r="U54" s="63">
        <v>77242.408824175815</v>
      </c>
    </row>
    <row r="55" spans="1:21" ht="27" customHeight="1" x14ac:dyDescent="0.15">
      <c r="A55" s="4">
        <v>52</v>
      </c>
      <c r="B55" s="22" t="s">
        <v>279</v>
      </c>
      <c r="C55" s="8" t="s">
        <v>208</v>
      </c>
      <c r="D55" s="2" t="s">
        <v>330</v>
      </c>
      <c r="E55" s="27">
        <v>20</v>
      </c>
      <c r="F55" s="12">
        <v>25</v>
      </c>
      <c r="G55" s="26">
        <v>20593296.535</v>
      </c>
      <c r="H55" s="19">
        <v>310</v>
      </c>
      <c r="I55" s="95">
        <f t="shared" si="0"/>
        <v>66429.98882258065</v>
      </c>
      <c r="J55" s="10">
        <v>22145.45</v>
      </c>
      <c r="K55" s="85">
        <f t="shared" si="1"/>
        <v>929.91095394313504</v>
      </c>
      <c r="L55" s="88" t="s">
        <v>74</v>
      </c>
      <c r="M55" s="13" t="s">
        <v>421</v>
      </c>
      <c r="N55" s="13" t="s">
        <v>73</v>
      </c>
      <c r="O55" s="13" t="s">
        <v>146</v>
      </c>
      <c r="P55" s="74" t="s">
        <v>549</v>
      </c>
      <c r="Q55" s="59">
        <v>65054.5</v>
      </c>
      <c r="R55" s="46">
        <v>63974</v>
      </c>
      <c r="S55" s="46">
        <v>54421.573604060912</v>
      </c>
      <c r="T55" s="46">
        <v>60128.433139534885</v>
      </c>
      <c r="U55" s="63">
        <v>66429.98882258065</v>
      </c>
    </row>
    <row r="56" spans="1:21" ht="27" customHeight="1" x14ac:dyDescent="0.15">
      <c r="A56" s="4">
        <v>53</v>
      </c>
      <c r="B56" s="22" t="s">
        <v>280</v>
      </c>
      <c r="C56" s="8" t="s">
        <v>209</v>
      </c>
      <c r="D56" s="2" t="s">
        <v>319</v>
      </c>
      <c r="E56" s="27">
        <v>20</v>
      </c>
      <c r="F56" s="12">
        <v>32</v>
      </c>
      <c r="G56" s="26">
        <v>15689425</v>
      </c>
      <c r="H56" s="28">
        <v>226</v>
      </c>
      <c r="I56" s="95">
        <f t="shared" si="0"/>
        <v>69422.234513274336</v>
      </c>
      <c r="J56" s="19">
        <v>13856.216666666665</v>
      </c>
      <c r="K56" s="85">
        <f t="shared" si="1"/>
        <v>1132.3022277605842</v>
      </c>
      <c r="L56" s="92" t="s">
        <v>103</v>
      </c>
      <c r="M56" s="11" t="s">
        <v>442</v>
      </c>
      <c r="N56" s="11"/>
      <c r="O56" s="11"/>
      <c r="P56" s="72"/>
      <c r="Q56" s="59"/>
      <c r="R56" s="46">
        <v>41267.591836734697</v>
      </c>
      <c r="S56" s="46">
        <v>63886.534246575342</v>
      </c>
      <c r="T56" s="46">
        <v>63636.261146496814</v>
      </c>
      <c r="U56" s="63">
        <v>69422.234513274336</v>
      </c>
    </row>
    <row r="57" spans="1:21" ht="27" customHeight="1" x14ac:dyDescent="0.15">
      <c r="A57" s="4">
        <v>54</v>
      </c>
      <c r="B57" s="21" t="s">
        <v>281</v>
      </c>
      <c r="C57" s="14" t="s">
        <v>210</v>
      </c>
      <c r="D57" s="2" t="s">
        <v>330</v>
      </c>
      <c r="E57" s="26">
        <v>20</v>
      </c>
      <c r="F57" s="10">
        <v>29</v>
      </c>
      <c r="G57" s="26">
        <v>24296547</v>
      </c>
      <c r="H57" s="19">
        <v>305</v>
      </c>
      <c r="I57" s="95">
        <f t="shared" si="0"/>
        <v>79660.809836065571</v>
      </c>
      <c r="J57" s="19">
        <v>25052</v>
      </c>
      <c r="K57" s="85">
        <f t="shared" si="1"/>
        <v>969.84460322529139</v>
      </c>
      <c r="L57" s="92" t="s">
        <v>99</v>
      </c>
      <c r="M57" s="11" t="s">
        <v>443</v>
      </c>
      <c r="N57" s="11" t="s">
        <v>76</v>
      </c>
      <c r="O57" s="11" t="s">
        <v>73</v>
      </c>
      <c r="P57" s="72"/>
      <c r="Q57" s="59"/>
      <c r="R57" s="46">
        <v>72798.797752808983</v>
      </c>
      <c r="S57" s="46">
        <v>70693.962264150949</v>
      </c>
      <c r="T57" s="46">
        <v>74690.097087378643</v>
      </c>
      <c r="U57" s="63">
        <v>79660.809836065571</v>
      </c>
    </row>
    <row r="58" spans="1:21" ht="27" customHeight="1" x14ac:dyDescent="0.15">
      <c r="A58" s="4">
        <v>55</v>
      </c>
      <c r="B58" s="21" t="s">
        <v>282</v>
      </c>
      <c r="C58" s="14" t="s">
        <v>211</v>
      </c>
      <c r="D58" s="2" t="s">
        <v>330</v>
      </c>
      <c r="E58" s="26">
        <v>20</v>
      </c>
      <c r="F58" s="10">
        <v>23</v>
      </c>
      <c r="G58" s="26">
        <v>16301582</v>
      </c>
      <c r="H58" s="19">
        <v>237</v>
      </c>
      <c r="I58" s="95">
        <f t="shared" si="0"/>
        <v>68783.046413502103</v>
      </c>
      <c r="J58" s="19">
        <v>17413.25</v>
      </c>
      <c r="K58" s="85">
        <f t="shared" si="1"/>
        <v>936.1596485434942</v>
      </c>
      <c r="L58" s="92" t="s">
        <v>382</v>
      </c>
      <c r="M58" s="11" t="s">
        <v>145</v>
      </c>
      <c r="N58" s="11" t="s">
        <v>72</v>
      </c>
      <c r="O58" s="11" t="s">
        <v>143</v>
      </c>
      <c r="P58" s="72"/>
      <c r="Q58" s="59"/>
      <c r="R58" s="46">
        <v>61740.058823529413</v>
      </c>
      <c r="S58" s="46">
        <v>62934.886666666665</v>
      </c>
      <c r="T58" s="46">
        <v>61273.877828054297</v>
      </c>
      <c r="U58" s="63">
        <v>68783.046413502103</v>
      </c>
    </row>
    <row r="59" spans="1:21" ht="27" customHeight="1" x14ac:dyDescent="0.15">
      <c r="A59" s="4">
        <v>56</v>
      </c>
      <c r="B59" s="21" t="s">
        <v>283</v>
      </c>
      <c r="C59" s="14" t="s">
        <v>212</v>
      </c>
      <c r="D59" s="2" t="s">
        <v>330</v>
      </c>
      <c r="E59" s="26">
        <v>20</v>
      </c>
      <c r="F59" s="10">
        <v>20</v>
      </c>
      <c r="G59" s="26">
        <v>16630461</v>
      </c>
      <c r="H59" s="19">
        <v>262</v>
      </c>
      <c r="I59" s="95">
        <f t="shared" si="0"/>
        <v>63475.041984732823</v>
      </c>
      <c r="J59" s="19">
        <v>17266</v>
      </c>
      <c r="K59" s="85">
        <f t="shared" si="1"/>
        <v>963.19130082242555</v>
      </c>
      <c r="L59" s="92" t="s">
        <v>383</v>
      </c>
      <c r="M59" s="11" t="s">
        <v>444</v>
      </c>
      <c r="N59" s="11" t="s">
        <v>491</v>
      </c>
      <c r="O59" s="11" t="s">
        <v>528</v>
      </c>
      <c r="P59" s="72"/>
      <c r="Q59" s="59"/>
      <c r="R59" s="46"/>
      <c r="S59" s="46">
        <v>80320</v>
      </c>
      <c r="T59" s="46">
        <v>66833.642857142855</v>
      </c>
      <c r="U59" s="63">
        <v>63475.041984732823</v>
      </c>
    </row>
    <row r="60" spans="1:21" ht="27" customHeight="1" x14ac:dyDescent="0.15">
      <c r="A60" s="4">
        <v>57</v>
      </c>
      <c r="B60" s="21" t="s">
        <v>284</v>
      </c>
      <c r="C60" s="14" t="s">
        <v>213</v>
      </c>
      <c r="D60" s="2" t="s">
        <v>330</v>
      </c>
      <c r="E60" s="26">
        <v>20</v>
      </c>
      <c r="F60" s="10">
        <v>18</v>
      </c>
      <c r="G60" s="26">
        <v>12784534</v>
      </c>
      <c r="H60" s="19">
        <v>175</v>
      </c>
      <c r="I60" s="95">
        <f t="shared" si="0"/>
        <v>73054.48</v>
      </c>
      <c r="J60" s="19">
        <v>13496.25</v>
      </c>
      <c r="K60" s="85">
        <f t="shared" si="1"/>
        <v>947.26564786514768</v>
      </c>
      <c r="L60" s="92" t="s">
        <v>384</v>
      </c>
      <c r="M60" s="11" t="s">
        <v>445</v>
      </c>
      <c r="N60" s="11" t="s">
        <v>492</v>
      </c>
      <c r="O60" s="11" t="s">
        <v>529</v>
      </c>
      <c r="P60" s="72"/>
      <c r="Q60" s="59"/>
      <c r="R60" s="46"/>
      <c r="S60" s="46"/>
      <c r="T60" s="46">
        <v>52147.210526315786</v>
      </c>
      <c r="U60" s="63">
        <v>73054.48</v>
      </c>
    </row>
    <row r="61" spans="1:21" ht="27" customHeight="1" x14ac:dyDescent="0.15">
      <c r="A61" s="4">
        <v>58</v>
      </c>
      <c r="B61" s="21" t="s">
        <v>285</v>
      </c>
      <c r="C61" s="14" t="s">
        <v>214</v>
      </c>
      <c r="D61" s="2" t="s">
        <v>330</v>
      </c>
      <c r="E61" s="26">
        <v>20</v>
      </c>
      <c r="F61" s="10">
        <v>9</v>
      </c>
      <c r="G61" s="26">
        <v>1553725</v>
      </c>
      <c r="H61" s="19">
        <v>28</v>
      </c>
      <c r="I61" s="95">
        <f t="shared" si="0"/>
        <v>55490.178571428572</v>
      </c>
      <c r="J61" s="19">
        <v>1628.25</v>
      </c>
      <c r="K61" s="85">
        <f t="shared" si="1"/>
        <v>954.23000153539078</v>
      </c>
      <c r="L61" s="88" t="s">
        <v>385</v>
      </c>
      <c r="M61" s="13" t="s">
        <v>446</v>
      </c>
      <c r="N61" s="13" t="s">
        <v>493</v>
      </c>
      <c r="O61" s="13"/>
      <c r="P61" s="74"/>
      <c r="Q61" s="59"/>
      <c r="R61" s="46"/>
      <c r="S61" s="46"/>
      <c r="T61" s="46"/>
      <c r="U61" s="63">
        <v>55490.178571428572</v>
      </c>
    </row>
    <row r="62" spans="1:21" ht="27" customHeight="1" x14ac:dyDescent="0.15">
      <c r="A62" s="4">
        <v>59</v>
      </c>
      <c r="B62" s="21" t="s">
        <v>51</v>
      </c>
      <c r="C62" s="14" t="s">
        <v>215</v>
      </c>
      <c r="D62" s="2" t="s">
        <v>331</v>
      </c>
      <c r="E62" s="26">
        <v>30</v>
      </c>
      <c r="F62" s="10">
        <v>26</v>
      </c>
      <c r="G62" s="26">
        <v>48781867</v>
      </c>
      <c r="H62" s="19">
        <v>300</v>
      </c>
      <c r="I62" s="95">
        <f t="shared" si="0"/>
        <v>162606.22333333333</v>
      </c>
      <c r="J62" s="19">
        <v>46985.205000000002</v>
      </c>
      <c r="K62" s="85">
        <f t="shared" si="1"/>
        <v>1038.2388881776722</v>
      </c>
      <c r="L62" s="88" t="s">
        <v>386</v>
      </c>
      <c r="M62" s="13"/>
      <c r="N62" s="13"/>
      <c r="O62" s="13"/>
      <c r="P62" s="74"/>
      <c r="Q62" s="59">
        <v>144262.75</v>
      </c>
      <c r="R62" s="46">
        <v>148216.40370370369</v>
      </c>
      <c r="S62" s="46">
        <v>153155.125</v>
      </c>
      <c r="T62" s="46">
        <v>161575.65799256504</v>
      </c>
      <c r="U62" s="63">
        <v>162606.22333333333</v>
      </c>
    </row>
    <row r="63" spans="1:21" ht="27" customHeight="1" x14ac:dyDescent="0.15">
      <c r="A63" s="4">
        <v>60</v>
      </c>
      <c r="B63" s="21" t="s">
        <v>286</v>
      </c>
      <c r="C63" s="15" t="s">
        <v>216</v>
      </c>
      <c r="D63" s="2" t="s">
        <v>332</v>
      </c>
      <c r="E63" s="26">
        <v>15</v>
      </c>
      <c r="F63" s="10">
        <v>9</v>
      </c>
      <c r="G63" s="26">
        <v>6954248</v>
      </c>
      <c r="H63" s="19">
        <v>72</v>
      </c>
      <c r="I63" s="95">
        <f t="shared" si="0"/>
        <v>96586.777777777781</v>
      </c>
      <c r="J63" s="19">
        <v>6222.8</v>
      </c>
      <c r="K63" s="85">
        <f t="shared" si="1"/>
        <v>1117.5432281288165</v>
      </c>
      <c r="L63" s="88" t="s">
        <v>387</v>
      </c>
      <c r="M63" s="13" t="s">
        <v>447</v>
      </c>
      <c r="N63" s="13" t="s">
        <v>494</v>
      </c>
      <c r="O63" s="13"/>
      <c r="P63" s="74"/>
      <c r="Q63" s="59"/>
      <c r="R63" s="46"/>
      <c r="S63" s="46"/>
      <c r="T63" s="46">
        <v>62700</v>
      </c>
      <c r="U63" s="63">
        <v>96586.777777777781</v>
      </c>
    </row>
    <row r="64" spans="1:21" ht="27" customHeight="1" x14ac:dyDescent="0.15">
      <c r="A64" s="4">
        <v>61</v>
      </c>
      <c r="B64" s="21" t="s">
        <v>42</v>
      </c>
      <c r="C64" s="15" t="s">
        <v>217</v>
      </c>
      <c r="D64" s="2" t="s">
        <v>333</v>
      </c>
      <c r="E64" s="26">
        <v>20</v>
      </c>
      <c r="F64" s="10">
        <v>20</v>
      </c>
      <c r="G64" s="26">
        <v>20092240</v>
      </c>
      <c r="H64" s="19">
        <v>240</v>
      </c>
      <c r="I64" s="95">
        <f t="shared" si="0"/>
        <v>83717.666666666672</v>
      </c>
      <c r="J64" s="19">
        <v>21600</v>
      </c>
      <c r="K64" s="85">
        <f t="shared" si="1"/>
        <v>930.19629629629628</v>
      </c>
      <c r="L64" s="88" t="s">
        <v>67</v>
      </c>
      <c r="M64" s="13" t="s">
        <v>129</v>
      </c>
      <c r="N64" s="13"/>
      <c r="O64" s="13"/>
      <c r="P64" s="74"/>
      <c r="Q64" s="59">
        <v>75171.317073170736</v>
      </c>
      <c r="R64" s="46">
        <v>76485.430894308942</v>
      </c>
      <c r="S64" s="46">
        <v>77569.322175732217</v>
      </c>
      <c r="T64" s="46">
        <v>80214.246852367694</v>
      </c>
      <c r="U64" s="63">
        <v>83717.666666666672</v>
      </c>
    </row>
    <row r="65" spans="1:21" ht="27" customHeight="1" x14ac:dyDescent="0.15">
      <c r="A65" s="4">
        <v>62</v>
      </c>
      <c r="B65" s="21" t="s">
        <v>43</v>
      </c>
      <c r="C65" s="15" t="s">
        <v>218</v>
      </c>
      <c r="D65" s="2" t="s">
        <v>333</v>
      </c>
      <c r="E65" s="26">
        <v>20</v>
      </c>
      <c r="F65" s="10">
        <v>22</v>
      </c>
      <c r="G65" s="26">
        <v>21298040</v>
      </c>
      <c r="H65" s="19">
        <v>320</v>
      </c>
      <c r="I65" s="95">
        <f t="shared" si="0"/>
        <v>66556.375</v>
      </c>
      <c r="J65" s="19">
        <v>22182.5</v>
      </c>
      <c r="K65" s="85">
        <f t="shared" si="1"/>
        <v>960.12802885157214</v>
      </c>
      <c r="L65" s="88" t="s">
        <v>388</v>
      </c>
      <c r="M65" s="13" t="s">
        <v>448</v>
      </c>
      <c r="N65" s="13" t="s">
        <v>495</v>
      </c>
      <c r="O65" s="13" t="s">
        <v>530</v>
      </c>
      <c r="P65" s="74" t="s">
        <v>550</v>
      </c>
      <c r="Q65" s="59">
        <v>74306.814159292029</v>
      </c>
      <c r="R65" s="46">
        <v>73586.171314741034</v>
      </c>
      <c r="S65" s="46">
        <v>76827.414634146335</v>
      </c>
      <c r="T65" s="46">
        <v>64138.309859154928</v>
      </c>
      <c r="U65" s="63">
        <v>66556.375</v>
      </c>
    </row>
    <row r="66" spans="1:21" s="45" customFormat="1" ht="27" customHeight="1" x14ac:dyDescent="0.15">
      <c r="A66" s="4">
        <v>63</v>
      </c>
      <c r="B66" s="58" t="s">
        <v>287</v>
      </c>
      <c r="C66" s="14" t="s">
        <v>219</v>
      </c>
      <c r="D66" s="2" t="s">
        <v>333</v>
      </c>
      <c r="E66" s="26">
        <v>20</v>
      </c>
      <c r="F66" s="10">
        <v>29</v>
      </c>
      <c r="G66" s="26">
        <v>27244685</v>
      </c>
      <c r="H66" s="19">
        <v>328</v>
      </c>
      <c r="I66" s="95">
        <f t="shared" si="0"/>
        <v>83063.064024390245</v>
      </c>
      <c r="J66" s="19">
        <v>27686.450000000004</v>
      </c>
      <c r="K66" s="85">
        <f t="shared" si="1"/>
        <v>984.04399986274859</v>
      </c>
      <c r="L66" s="88" t="s">
        <v>389</v>
      </c>
      <c r="M66" s="13" t="s">
        <v>449</v>
      </c>
      <c r="N66" s="13"/>
      <c r="O66" s="13"/>
      <c r="P66" s="74"/>
      <c r="Q66" s="59"/>
      <c r="R66" s="46">
        <v>62198.297872340423</v>
      </c>
      <c r="S66" s="46">
        <v>59269.189781021894</v>
      </c>
      <c r="T66" s="46">
        <v>69027.666666666672</v>
      </c>
      <c r="U66" s="63">
        <v>83063.064024390245</v>
      </c>
    </row>
    <row r="67" spans="1:21" ht="27" customHeight="1" x14ac:dyDescent="0.15">
      <c r="A67" s="4">
        <v>64</v>
      </c>
      <c r="B67" s="21" t="s">
        <v>288</v>
      </c>
      <c r="C67" s="14" t="s">
        <v>77</v>
      </c>
      <c r="D67" s="2" t="s">
        <v>333</v>
      </c>
      <c r="E67" s="26">
        <v>20</v>
      </c>
      <c r="F67" s="10">
        <v>28</v>
      </c>
      <c r="G67" s="26">
        <v>18108459</v>
      </c>
      <c r="H67" s="19">
        <v>266</v>
      </c>
      <c r="I67" s="95">
        <f t="shared" si="0"/>
        <v>68076.91353383458</v>
      </c>
      <c r="J67" s="19">
        <v>19344.8</v>
      </c>
      <c r="K67" s="85">
        <f t="shared" si="1"/>
        <v>936.08923328232913</v>
      </c>
      <c r="L67" s="92" t="s">
        <v>63</v>
      </c>
      <c r="M67" s="11" t="s">
        <v>128</v>
      </c>
      <c r="N67" s="11" t="s">
        <v>124</v>
      </c>
      <c r="O67" s="11"/>
      <c r="P67" s="72"/>
      <c r="Q67" s="59"/>
      <c r="R67" s="46"/>
      <c r="S67" s="46">
        <v>54040</v>
      </c>
      <c r="T67" s="46">
        <v>25188.333333333332</v>
      </c>
      <c r="U67" s="63">
        <v>68076.91353383458</v>
      </c>
    </row>
    <row r="68" spans="1:21" ht="27" customHeight="1" x14ac:dyDescent="0.15">
      <c r="A68" s="4">
        <v>65</v>
      </c>
      <c r="B68" s="21" t="s">
        <v>289</v>
      </c>
      <c r="C68" s="14" t="s">
        <v>220</v>
      </c>
      <c r="D68" s="2" t="s">
        <v>333</v>
      </c>
      <c r="E68" s="26">
        <v>20</v>
      </c>
      <c r="F68" s="10">
        <v>32</v>
      </c>
      <c r="G68" s="26">
        <v>24377310</v>
      </c>
      <c r="H68" s="19">
        <v>350</v>
      </c>
      <c r="I68" s="95">
        <f t="shared" si="0"/>
        <v>69649.457142857136</v>
      </c>
      <c r="J68" s="19">
        <v>25321.883333329999</v>
      </c>
      <c r="K68" s="85">
        <f t="shared" si="1"/>
        <v>962.69735071061234</v>
      </c>
      <c r="L68" s="92" t="s">
        <v>390</v>
      </c>
      <c r="M68" s="11" t="s">
        <v>450</v>
      </c>
      <c r="N68" s="11"/>
      <c r="O68" s="11"/>
      <c r="P68" s="72"/>
      <c r="Q68" s="59"/>
      <c r="R68" s="46"/>
      <c r="S68" s="46"/>
      <c r="T68" s="46">
        <v>69867.188811188811</v>
      </c>
      <c r="U68" s="63">
        <v>69649.457142857136</v>
      </c>
    </row>
    <row r="69" spans="1:21" ht="27" customHeight="1" x14ac:dyDescent="0.15">
      <c r="A69" s="4">
        <v>66</v>
      </c>
      <c r="B69" s="21" t="s">
        <v>290</v>
      </c>
      <c r="C69" s="14" t="s">
        <v>221</v>
      </c>
      <c r="D69" s="2" t="s">
        <v>333</v>
      </c>
      <c r="E69" s="26">
        <v>20</v>
      </c>
      <c r="F69" s="10">
        <v>11</v>
      </c>
      <c r="G69" s="26">
        <v>2317710</v>
      </c>
      <c r="H69" s="19">
        <v>37</v>
      </c>
      <c r="I69" s="95">
        <f t="shared" ref="I69:I111" si="2">IF(AND(G69&gt;0,H69&gt;0),G69/H69,0)</f>
        <v>62640.810810810814</v>
      </c>
      <c r="J69" s="19">
        <v>2245.25</v>
      </c>
      <c r="K69" s="85">
        <f t="shared" ref="K69:K111" si="3">IF(AND(I69&gt;0,J69&gt;0),G69/J69,0)</f>
        <v>1032.2725754370338</v>
      </c>
      <c r="L69" s="92" t="s">
        <v>391</v>
      </c>
      <c r="M69" s="11" t="s">
        <v>451</v>
      </c>
      <c r="N69" s="11" t="s">
        <v>496</v>
      </c>
      <c r="O69" s="11"/>
      <c r="P69" s="72"/>
      <c r="Q69" s="59"/>
      <c r="R69" s="46"/>
      <c r="S69" s="46"/>
      <c r="T69" s="46"/>
      <c r="U69" s="63">
        <v>62640.810810810814</v>
      </c>
    </row>
    <row r="70" spans="1:21" ht="27" customHeight="1" x14ac:dyDescent="0.15">
      <c r="A70" s="4">
        <v>67</v>
      </c>
      <c r="B70" s="21" t="s">
        <v>35</v>
      </c>
      <c r="C70" s="15" t="s">
        <v>222</v>
      </c>
      <c r="D70" s="2" t="s">
        <v>321</v>
      </c>
      <c r="E70" s="26">
        <v>20</v>
      </c>
      <c r="F70" s="10">
        <v>32</v>
      </c>
      <c r="G70" s="26">
        <v>24939855</v>
      </c>
      <c r="H70" s="19">
        <v>291</v>
      </c>
      <c r="I70" s="95">
        <f t="shared" si="2"/>
        <v>85703.969072164953</v>
      </c>
      <c r="J70" s="19">
        <v>25342.5</v>
      </c>
      <c r="K70" s="85">
        <f t="shared" si="3"/>
        <v>984.1118674163954</v>
      </c>
      <c r="L70" s="92" t="s">
        <v>392</v>
      </c>
      <c r="M70" s="11" t="s">
        <v>98</v>
      </c>
      <c r="N70" s="11" t="s">
        <v>497</v>
      </c>
      <c r="O70" s="11" t="s">
        <v>63</v>
      </c>
      <c r="P70" s="72"/>
      <c r="Q70" s="59">
        <v>80881.474637681153</v>
      </c>
      <c r="R70" s="46">
        <v>72138.105882352946</v>
      </c>
      <c r="S70" s="46">
        <v>71096.034090909088</v>
      </c>
      <c r="T70" s="46">
        <v>85050.780082987549</v>
      </c>
      <c r="U70" s="63">
        <v>85703.969072164953</v>
      </c>
    </row>
    <row r="71" spans="1:21" ht="27" customHeight="1" x14ac:dyDescent="0.15">
      <c r="A71" s="4">
        <v>68</v>
      </c>
      <c r="B71" s="21" t="s">
        <v>36</v>
      </c>
      <c r="C71" s="15" t="s">
        <v>11</v>
      </c>
      <c r="D71" s="2" t="s">
        <v>321</v>
      </c>
      <c r="E71" s="26">
        <v>20</v>
      </c>
      <c r="F71" s="10">
        <v>32</v>
      </c>
      <c r="G71" s="26">
        <v>45836908</v>
      </c>
      <c r="H71" s="19">
        <v>390</v>
      </c>
      <c r="I71" s="95">
        <f t="shared" si="2"/>
        <v>117530.53333333334</v>
      </c>
      <c r="J71" s="19">
        <v>44942.166666666672</v>
      </c>
      <c r="K71" s="85">
        <f t="shared" si="3"/>
        <v>1019.9087271419194</v>
      </c>
      <c r="L71" s="88" t="s">
        <v>393</v>
      </c>
      <c r="M71" s="17" t="s">
        <v>73</v>
      </c>
      <c r="N71" s="13" t="s">
        <v>421</v>
      </c>
      <c r="O71" s="13" t="s">
        <v>531</v>
      </c>
      <c r="P71" s="74"/>
      <c r="Q71" s="59">
        <v>106256.05079365079</v>
      </c>
      <c r="R71" s="46">
        <v>113412.06953642383</v>
      </c>
      <c r="S71" s="46">
        <v>118268.86562500001</v>
      </c>
      <c r="T71" s="46">
        <v>116834.90993788819</v>
      </c>
      <c r="U71" s="63">
        <v>117530.53333333334</v>
      </c>
    </row>
    <row r="72" spans="1:21" ht="27" customHeight="1" x14ac:dyDescent="0.15">
      <c r="A72" s="4">
        <v>69</v>
      </c>
      <c r="B72" s="21" t="s">
        <v>37</v>
      </c>
      <c r="C72" s="15" t="s">
        <v>223</v>
      </c>
      <c r="D72" s="2" t="s">
        <v>321</v>
      </c>
      <c r="E72" s="26">
        <v>10</v>
      </c>
      <c r="F72" s="10">
        <v>10</v>
      </c>
      <c r="G72" s="26">
        <v>11044126</v>
      </c>
      <c r="H72" s="19">
        <v>169</v>
      </c>
      <c r="I72" s="95">
        <f t="shared" si="2"/>
        <v>65349.857988165677</v>
      </c>
      <c r="J72" s="19">
        <v>11216.800000000001</v>
      </c>
      <c r="K72" s="85">
        <f t="shared" si="3"/>
        <v>984.60576991655364</v>
      </c>
      <c r="L72" s="88" t="s">
        <v>394</v>
      </c>
      <c r="M72" s="13" t="s">
        <v>92</v>
      </c>
      <c r="N72" s="13" t="s">
        <v>62</v>
      </c>
      <c r="O72" s="13"/>
      <c r="P72" s="74"/>
      <c r="Q72" s="59">
        <v>71295.982142857145</v>
      </c>
      <c r="R72" s="46">
        <v>66871.844155844155</v>
      </c>
      <c r="S72" s="46">
        <v>65592.177083333328</v>
      </c>
      <c r="T72" s="46">
        <v>61734.103773584902</v>
      </c>
      <c r="U72" s="63">
        <v>65349.857988165677</v>
      </c>
    </row>
    <row r="73" spans="1:21" ht="27" customHeight="1" x14ac:dyDescent="0.15">
      <c r="A73" s="4">
        <v>70</v>
      </c>
      <c r="B73" s="21" t="s">
        <v>291</v>
      </c>
      <c r="C73" s="15" t="s">
        <v>224</v>
      </c>
      <c r="D73" s="2" t="s">
        <v>321</v>
      </c>
      <c r="E73" s="26">
        <v>20</v>
      </c>
      <c r="F73" s="10">
        <v>29</v>
      </c>
      <c r="G73" s="26">
        <v>25603630</v>
      </c>
      <c r="H73" s="19">
        <v>266</v>
      </c>
      <c r="I73" s="95">
        <f t="shared" si="2"/>
        <v>96254.248120300748</v>
      </c>
      <c r="J73" s="19">
        <v>26934.5</v>
      </c>
      <c r="K73" s="85">
        <f t="shared" si="3"/>
        <v>950.58865024411068</v>
      </c>
      <c r="L73" s="88" t="s">
        <v>130</v>
      </c>
      <c r="M73" s="13" t="s">
        <v>131</v>
      </c>
      <c r="N73" s="13"/>
      <c r="O73" s="13"/>
      <c r="P73" s="74"/>
      <c r="Q73" s="59"/>
      <c r="R73" s="46">
        <v>74636.753086419747</v>
      </c>
      <c r="S73" s="46">
        <v>92320.935185185182</v>
      </c>
      <c r="T73" s="46">
        <v>96865.102836879436</v>
      </c>
      <c r="U73" s="63">
        <v>96254.248120300748</v>
      </c>
    </row>
    <row r="74" spans="1:21" ht="27" customHeight="1" x14ac:dyDescent="0.15">
      <c r="A74" s="4">
        <v>71</v>
      </c>
      <c r="B74" s="21" t="s">
        <v>292</v>
      </c>
      <c r="C74" s="15" t="s">
        <v>78</v>
      </c>
      <c r="D74" s="2" t="s">
        <v>321</v>
      </c>
      <c r="E74" s="26">
        <v>20</v>
      </c>
      <c r="F74" s="10">
        <v>46</v>
      </c>
      <c r="G74" s="26">
        <v>22311559</v>
      </c>
      <c r="H74" s="19">
        <v>312</v>
      </c>
      <c r="I74" s="95">
        <f t="shared" si="2"/>
        <v>71511.407051282047</v>
      </c>
      <c r="J74" s="19">
        <v>22198.25</v>
      </c>
      <c r="K74" s="85">
        <f t="shared" si="3"/>
        <v>1005.1044113837803</v>
      </c>
      <c r="L74" s="93" t="s">
        <v>395</v>
      </c>
      <c r="M74" s="11" t="s">
        <v>452</v>
      </c>
      <c r="N74" s="11" t="s">
        <v>63</v>
      </c>
      <c r="O74" s="11"/>
      <c r="P74" s="72"/>
      <c r="Q74" s="59"/>
      <c r="R74" s="46"/>
      <c r="S74" s="46">
        <v>64775</v>
      </c>
      <c r="T74" s="46">
        <v>59579.757936507936</v>
      </c>
      <c r="U74" s="63">
        <v>71511.407051282047</v>
      </c>
    </row>
    <row r="75" spans="1:21" ht="27" customHeight="1" x14ac:dyDescent="0.15">
      <c r="A75" s="4">
        <v>72</v>
      </c>
      <c r="B75" s="21" t="s">
        <v>293</v>
      </c>
      <c r="C75" s="15" t="s">
        <v>225</v>
      </c>
      <c r="D75" s="2" t="s">
        <v>321</v>
      </c>
      <c r="E75" s="26">
        <v>10</v>
      </c>
      <c r="F75" s="10">
        <v>6</v>
      </c>
      <c r="G75" s="26">
        <v>3114777.8</v>
      </c>
      <c r="H75" s="19">
        <v>61</v>
      </c>
      <c r="I75" s="95">
        <f t="shared" si="2"/>
        <v>51061.931147540978</v>
      </c>
      <c r="J75" s="28">
        <v>3310.6</v>
      </c>
      <c r="K75" s="85">
        <f t="shared" si="3"/>
        <v>940.84993656738959</v>
      </c>
      <c r="L75" s="92" t="s">
        <v>132</v>
      </c>
      <c r="M75" s="11" t="s">
        <v>133</v>
      </c>
      <c r="N75" s="11" t="s">
        <v>134</v>
      </c>
      <c r="O75" s="11"/>
      <c r="P75" s="72"/>
      <c r="Q75" s="59"/>
      <c r="R75" s="46"/>
      <c r="S75" s="46"/>
      <c r="T75" s="46">
        <v>63769.8125</v>
      </c>
      <c r="U75" s="63">
        <v>51061.931147540978</v>
      </c>
    </row>
    <row r="76" spans="1:21" ht="27" customHeight="1" x14ac:dyDescent="0.15">
      <c r="A76" s="4">
        <v>73</v>
      </c>
      <c r="B76" s="21" t="s">
        <v>23</v>
      </c>
      <c r="C76" s="15" t="s">
        <v>226</v>
      </c>
      <c r="D76" s="2" t="s">
        <v>334</v>
      </c>
      <c r="E76" s="26">
        <v>10</v>
      </c>
      <c r="F76" s="29">
        <v>4</v>
      </c>
      <c r="G76" s="26">
        <v>4538819</v>
      </c>
      <c r="H76" s="37">
        <v>48</v>
      </c>
      <c r="I76" s="95">
        <f t="shared" si="2"/>
        <v>94558.729166666672</v>
      </c>
      <c r="J76" s="28">
        <v>4563.9699999999993</v>
      </c>
      <c r="K76" s="85">
        <f t="shared" si="3"/>
        <v>994.48922758037429</v>
      </c>
      <c r="L76" s="92" t="s">
        <v>80</v>
      </c>
      <c r="M76" s="11" t="s">
        <v>453</v>
      </c>
      <c r="N76" s="11" t="s">
        <v>498</v>
      </c>
      <c r="O76" s="11"/>
      <c r="P76" s="72"/>
      <c r="Q76" s="59">
        <v>82199.552238805976</v>
      </c>
      <c r="R76" s="46">
        <v>88057.942307692312</v>
      </c>
      <c r="S76" s="46">
        <v>92463.1875</v>
      </c>
      <c r="T76" s="46">
        <v>94013.854166666672</v>
      </c>
      <c r="U76" s="63">
        <v>94558.729166666672</v>
      </c>
    </row>
    <row r="77" spans="1:21" ht="27" customHeight="1" x14ac:dyDescent="0.15">
      <c r="A77" s="4">
        <v>74</v>
      </c>
      <c r="B77" s="21" t="s">
        <v>294</v>
      </c>
      <c r="C77" s="15" t="s">
        <v>227</v>
      </c>
      <c r="D77" s="2" t="s">
        <v>334</v>
      </c>
      <c r="E77" s="26">
        <v>20</v>
      </c>
      <c r="F77" s="10">
        <v>18</v>
      </c>
      <c r="G77" s="26">
        <v>20480899</v>
      </c>
      <c r="H77" s="19">
        <v>272</v>
      </c>
      <c r="I77" s="95">
        <f t="shared" si="2"/>
        <v>75297.42279411765</v>
      </c>
      <c r="J77" s="19">
        <v>21916.510000000002</v>
      </c>
      <c r="K77" s="85">
        <f t="shared" si="3"/>
        <v>934.49636826301264</v>
      </c>
      <c r="L77" s="88" t="s">
        <v>63</v>
      </c>
      <c r="M77" s="13" t="s">
        <v>73</v>
      </c>
      <c r="N77" s="13"/>
      <c r="O77" s="13"/>
      <c r="P77" s="74"/>
      <c r="Q77" s="59">
        <v>65496.119047619046</v>
      </c>
      <c r="R77" s="46">
        <v>68685.658536585368</v>
      </c>
      <c r="S77" s="46">
        <v>70377.608510638296</v>
      </c>
      <c r="T77" s="46">
        <v>70515.804166666669</v>
      </c>
      <c r="U77" s="63">
        <v>75297.42279411765</v>
      </c>
    </row>
    <row r="78" spans="1:21" ht="27" customHeight="1" x14ac:dyDescent="0.15">
      <c r="A78" s="4">
        <v>75</v>
      </c>
      <c r="B78" s="21" t="s">
        <v>295</v>
      </c>
      <c r="C78" s="15" t="s">
        <v>228</v>
      </c>
      <c r="D78" s="2" t="s">
        <v>334</v>
      </c>
      <c r="E78" s="26">
        <v>20</v>
      </c>
      <c r="F78" s="10">
        <v>18</v>
      </c>
      <c r="G78" s="26">
        <v>20016117</v>
      </c>
      <c r="H78" s="19">
        <v>277</v>
      </c>
      <c r="I78" s="95">
        <f t="shared" si="2"/>
        <v>72260.350180505411</v>
      </c>
      <c r="J78" s="19">
        <v>21339.46</v>
      </c>
      <c r="K78" s="85">
        <f t="shared" si="3"/>
        <v>937.9861064900424</v>
      </c>
      <c r="L78" s="92" t="s">
        <v>63</v>
      </c>
      <c r="M78" s="11" t="s">
        <v>62</v>
      </c>
      <c r="N78" s="11" t="s">
        <v>100</v>
      </c>
      <c r="O78" s="11" t="s">
        <v>511</v>
      </c>
      <c r="P78" s="72"/>
      <c r="Q78" s="59">
        <v>78231.987288135599</v>
      </c>
      <c r="R78" s="46">
        <v>76594.100917431191</v>
      </c>
      <c r="S78" s="46">
        <v>72358.175609756101</v>
      </c>
      <c r="T78" s="46">
        <v>65138.037815126052</v>
      </c>
      <c r="U78" s="63">
        <v>72260.350180505411</v>
      </c>
    </row>
    <row r="79" spans="1:21" ht="27" customHeight="1" x14ac:dyDescent="0.15">
      <c r="A79" s="4">
        <v>76</v>
      </c>
      <c r="B79" s="21" t="s">
        <v>296</v>
      </c>
      <c r="C79" s="15" t="s">
        <v>10</v>
      </c>
      <c r="D79" s="2" t="s">
        <v>334</v>
      </c>
      <c r="E79" s="26">
        <v>20</v>
      </c>
      <c r="F79" s="10">
        <v>29</v>
      </c>
      <c r="G79" s="26">
        <v>21195653</v>
      </c>
      <c r="H79" s="19">
        <v>275</v>
      </c>
      <c r="I79" s="95">
        <f t="shared" si="2"/>
        <v>77075.101818181822</v>
      </c>
      <c r="J79" s="19">
        <v>21620.281999999999</v>
      </c>
      <c r="K79" s="85">
        <f t="shared" si="3"/>
        <v>980.35969188561</v>
      </c>
      <c r="L79" s="88" t="s">
        <v>396</v>
      </c>
      <c r="M79" s="13" t="s">
        <v>454</v>
      </c>
      <c r="N79" s="13" t="s">
        <v>499</v>
      </c>
      <c r="O79" s="13" t="s">
        <v>532</v>
      </c>
      <c r="P79" s="74" t="s">
        <v>551</v>
      </c>
      <c r="Q79" s="59">
        <v>57502.177358490568</v>
      </c>
      <c r="R79" s="46">
        <v>63064</v>
      </c>
      <c r="S79" s="46">
        <v>62516.189830508476</v>
      </c>
      <c r="T79" s="46">
        <v>68582.415966386558</v>
      </c>
      <c r="U79" s="63">
        <v>77075.101818181822</v>
      </c>
    </row>
    <row r="80" spans="1:21" ht="44.25" customHeight="1" x14ac:dyDescent="0.15">
      <c r="A80" s="4">
        <v>77</v>
      </c>
      <c r="B80" s="58" t="s">
        <v>297</v>
      </c>
      <c r="C80" s="15" t="s">
        <v>229</v>
      </c>
      <c r="D80" s="2" t="s">
        <v>334</v>
      </c>
      <c r="E80" s="26">
        <v>10</v>
      </c>
      <c r="F80" s="10">
        <v>0</v>
      </c>
      <c r="G80" s="26">
        <v>830319</v>
      </c>
      <c r="H80" s="19">
        <v>9</v>
      </c>
      <c r="I80" s="95">
        <f t="shared" si="2"/>
        <v>92257.666666666672</v>
      </c>
      <c r="J80" s="19">
        <v>896</v>
      </c>
      <c r="K80" s="85">
        <f t="shared" si="3"/>
        <v>926.6953125</v>
      </c>
      <c r="L80" s="89" t="s">
        <v>138</v>
      </c>
      <c r="M80" s="68" t="s">
        <v>64</v>
      </c>
      <c r="N80" s="68" t="s">
        <v>139</v>
      </c>
      <c r="O80" s="68"/>
      <c r="P80" s="73"/>
      <c r="Q80" s="59">
        <v>71155.833333333328</v>
      </c>
      <c r="R80" s="46">
        <v>78796</v>
      </c>
      <c r="S80" s="46">
        <v>81680.875</v>
      </c>
      <c r="T80" s="46">
        <v>88469.625</v>
      </c>
      <c r="U80" s="63">
        <v>92257.666666666672</v>
      </c>
    </row>
    <row r="81" spans="1:21" ht="27" customHeight="1" x14ac:dyDescent="0.15">
      <c r="A81" s="4">
        <v>78</v>
      </c>
      <c r="B81" s="58" t="s">
        <v>298</v>
      </c>
      <c r="C81" s="14" t="s">
        <v>81</v>
      </c>
      <c r="D81" s="2" t="s">
        <v>334</v>
      </c>
      <c r="E81" s="26">
        <v>10</v>
      </c>
      <c r="F81" s="10">
        <v>7</v>
      </c>
      <c r="G81" s="26">
        <v>3549303</v>
      </c>
      <c r="H81" s="19">
        <v>49</v>
      </c>
      <c r="I81" s="95">
        <f t="shared" si="2"/>
        <v>72434.755102040814</v>
      </c>
      <c r="J81" s="19">
        <v>3712.25</v>
      </c>
      <c r="K81" s="85">
        <f t="shared" si="3"/>
        <v>956.10559633645369</v>
      </c>
      <c r="L81" s="88" t="s">
        <v>127</v>
      </c>
      <c r="M81" s="13" t="s">
        <v>61</v>
      </c>
      <c r="N81" s="13" t="s">
        <v>500</v>
      </c>
      <c r="O81" s="13" t="s">
        <v>152</v>
      </c>
      <c r="P81" s="74"/>
      <c r="Q81" s="59"/>
      <c r="R81" s="46"/>
      <c r="S81" s="46">
        <v>65308.458333333336</v>
      </c>
      <c r="T81" s="46">
        <v>80234.34375</v>
      </c>
      <c r="U81" s="63">
        <v>72434.755102040814</v>
      </c>
    </row>
    <row r="82" spans="1:21" ht="27" customHeight="1" x14ac:dyDescent="0.15">
      <c r="A82" s="4">
        <v>79</v>
      </c>
      <c r="B82" s="21" t="s">
        <v>82</v>
      </c>
      <c r="C82" s="15" t="s">
        <v>83</v>
      </c>
      <c r="D82" s="2" t="s">
        <v>334</v>
      </c>
      <c r="E82" s="26">
        <v>10</v>
      </c>
      <c r="F82" s="10">
        <v>7</v>
      </c>
      <c r="G82" s="26">
        <v>13415411</v>
      </c>
      <c r="H82" s="19">
        <v>121</v>
      </c>
      <c r="I82" s="95">
        <f t="shared" si="2"/>
        <v>110871.1652892562</v>
      </c>
      <c r="J82" s="19">
        <v>12160.75</v>
      </c>
      <c r="K82" s="85">
        <f t="shared" si="3"/>
        <v>1103.1729950866518</v>
      </c>
      <c r="L82" s="91" t="s">
        <v>397</v>
      </c>
      <c r="M82" s="13" t="s">
        <v>140</v>
      </c>
      <c r="N82" s="13" t="s">
        <v>126</v>
      </c>
      <c r="O82" s="13"/>
      <c r="P82" s="74"/>
      <c r="Q82" s="59"/>
      <c r="R82" s="46"/>
      <c r="S82" s="46">
        <v>45322</v>
      </c>
      <c r="T82" s="46">
        <v>100568.28888888888</v>
      </c>
      <c r="U82" s="63">
        <v>110871.1652892562</v>
      </c>
    </row>
    <row r="83" spans="1:21" ht="27" customHeight="1" x14ac:dyDescent="0.15">
      <c r="A83" s="4">
        <v>80</v>
      </c>
      <c r="B83" s="21" t="s">
        <v>299</v>
      </c>
      <c r="C83" s="15" t="s">
        <v>230</v>
      </c>
      <c r="D83" s="2" t="s">
        <v>334</v>
      </c>
      <c r="E83" s="26">
        <v>10</v>
      </c>
      <c r="F83" s="10">
        <v>2</v>
      </c>
      <c r="G83" s="26">
        <v>2081647</v>
      </c>
      <c r="H83" s="19">
        <v>22</v>
      </c>
      <c r="I83" s="95">
        <f t="shared" si="2"/>
        <v>94620.318181818177</v>
      </c>
      <c r="J83" s="19">
        <v>2162.5</v>
      </c>
      <c r="K83" s="85">
        <f t="shared" si="3"/>
        <v>962.61132947976876</v>
      </c>
      <c r="L83" s="88" t="s">
        <v>141</v>
      </c>
      <c r="M83" s="13" t="s">
        <v>455</v>
      </c>
      <c r="N83" s="13"/>
      <c r="O83" s="13"/>
      <c r="P83" s="74"/>
      <c r="Q83" s="59"/>
      <c r="R83" s="46"/>
      <c r="S83" s="46"/>
      <c r="T83" s="46">
        <v>77208.2</v>
      </c>
      <c r="U83" s="63">
        <v>94620.318181818177</v>
      </c>
    </row>
    <row r="84" spans="1:21" ht="27" customHeight="1" x14ac:dyDescent="0.15">
      <c r="A84" s="4">
        <v>81</v>
      </c>
      <c r="B84" s="21" t="s">
        <v>300</v>
      </c>
      <c r="C84" s="15" t="s">
        <v>231</v>
      </c>
      <c r="D84" s="2" t="s">
        <v>334</v>
      </c>
      <c r="E84" s="26">
        <v>10</v>
      </c>
      <c r="F84" s="10">
        <v>5</v>
      </c>
      <c r="G84" s="26">
        <v>4219014</v>
      </c>
      <c r="H84" s="19">
        <v>52</v>
      </c>
      <c r="I84" s="95">
        <f t="shared" si="2"/>
        <v>81134.88461538461</v>
      </c>
      <c r="J84" s="19">
        <v>4492.5</v>
      </c>
      <c r="K84" s="85">
        <f t="shared" si="3"/>
        <v>939.12387312186979</v>
      </c>
      <c r="L84" s="88" t="s">
        <v>398</v>
      </c>
      <c r="M84" s="13" t="s">
        <v>456</v>
      </c>
      <c r="N84" s="13" t="s">
        <v>73</v>
      </c>
      <c r="O84" s="13" t="s">
        <v>533</v>
      </c>
      <c r="P84" s="74"/>
      <c r="Q84" s="59"/>
      <c r="R84" s="46"/>
      <c r="S84" s="46"/>
      <c r="T84" s="46"/>
      <c r="U84" s="63">
        <v>81134.88461538461</v>
      </c>
    </row>
    <row r="85" spans="1:21" ht="27" customHeight="1" x14ac:dyDescent="0.15">
      <c r="A85" s="4">
        <v>82</v>
      </c>
      <c r="B85" s="21" t="s">
        <v>301</v>
      </c>
      <c r="C85" s="15" t="s">
        <v>232</v>
      </c>
      <c r="D85" s="2" t="s">
        <v>334</v>
      </c>
      <c r="E85" s="26">
        <v>10</v>
      </c>
      <c r="F85" s="10">
        <v>7</v>
      </c>
      <c r="G85" s="26">
        <v>1894817</v>
      </c>
      <c r="H85" s="19">
        <v>30</v>
      </c>
      <c r="I85" s="95">
        <f t="shared" si="2"/>
        <v>63160.566666666666</v>
      </c>
      <c r="J85" s="19">
        <v>2032.9799999999998</v>
      </c>
      <c r="K85" s="85">
        <f t="shared" si="3"/>
        <v>932.03917402040361</v>
      </c>
      <c r="L85" s="88" t="s">
        <v>147</v>
      </c>
      <c r="M85" s="17" t="s">
        <v>95</v>
      </c>
      <c r="N85" s="17" t="s">
        <v>69</v>
      </c>
      <c r="O85" s="17"/>
      <c r="P85" s="76"/>
      <c r="Q85" s="59"/>
      <c r="R85" s="46"/>
      <c r="S85" s="46"/>
      <c r="T85" s="46"/>
      <c r="U85" s="63">
        <v>63160.566666666666</v>
      </c>
    </row>
    <row r="86" spans="1:21" ht="27" customHeight="1" x14ac:dyDescent="0.15">
      <c r="A86" s="4">
        <v>83</v>
      </c>
      <c r="B86" s="21" t="s">
        <v>25</v>
      </c>
      <c r="C86" s="15" t="s">
        <v>233</v>
      </c>
      <c r="D86" s="2" t="s">
        <v>335</v>
      </c>
      <c r="E86" s="26">
        <v>20</v>
      </c>
      <c r="F86" s="10">
        <v>44</v>
      </c>
      <c r="G86" s="26">
        <v>40742552</v>
      </c>
      <c r="H86" s="19">
        <v>479</v>
      </c>
      <c r="I86" s="95">
        <f t="shared" si="2"/>
        <v>85057.519832985388</v>
      </c>
      <c r="J86" s="19">
        <v>42919.9</v>
      </c>
      <c r="K86" s="85">
        <f t="shared" si="3"/>
        <v>949.26949969594523</v>
      </c>
      <c r="L86" s="88" t="s">
        <v>399</v>
      </c>
      <c r="M86" s="13" t="s">
        <v>104</v>
      </c>
      <c r="N86" s="13" t="s">
        <v>501</v>
      </c>
      <c r="O86" s="13"/>
      <c r="P86" s="74"/>
      <c r="Q86" s="59"/>
      <c r="R86" s="46">
        <v>77567.054368932033</v>
      </c>
      <c r="S86" s="46">
        <v>76934.252293577985</v>
      </c>
      <c r="T86" s="46">
        <v>80182.613989637306</v>
      </c>
      <c r="U86" s="63">
        <v>85057.519832985388</v>
      </c>
    </row>
    <row r="87" spans="1:21" ht="27" customHeight="1" x14ac:dyDescent="0.15">
      <c r="A87" s="4">
        <v>84</v>
      </c>
      <c r="B87" s="21" t="s">
        <v>26</v>
      </c>
      <c r="C87" s="15" t="s">
        <v>234</v>
      </c>
      <c r="D87" s="2" t="s">
        <v>335</v>
      </c>
      <c r="E87" s="26">
        <v>20</v>
      </c>
      <c r="F87" s="10">
        <v>6</v>
      </c>
      <c r="G87" s="26">
        <v>6774482</v>
      </c>
      <c r="H87" s="19">
        <v>82</v>
      </c>
      <c r="I87" s="95">
        <f t="shared" si="2"/>
        <v>82615.634146341457</v>
      </c>
      <c r="J87" s="19">
        <v>7203.7999999999993</v>
      </c>
      <c r="K87" s="85">
        <f t="shared" si="3"/>
        <v>940.40395346900254</v>
      </c>
      <c r="L87" s="88" t="s">
        <v>400</v>
      </c>
      <c r="M87" s="13"/>
      <c r="N87" s="13"/>
      <c r="O87" s="13"/>
      <c r="P87" s="74"/>
      <c r="Q87" s="59">
        <v>63909.078571428574</v>
      </c>
      <c r="R87" s="46">
        <v>68508.28125</v>
      </c>
      <c r="S87" s="46">
        <v>70585.784090909088</v>
      </c>
      <c r="T87" s="46">
        <v>74542.947368421053</v>
      </c>
      <c r="U87" s="63">
        <v>82615.634146341457</v>
      </c>
    </row>
    <row r="88" spans="1:21" ht="27" customHeight="1" x14ac:dyDescent="0.15">
      <c r="A88" s="4">
        <v>85</v>
      </c>
      <c r="B88" s="21" t="s">
        <v>302</v>
      </c>
      <c r="C88" s="15" t="s">
        <v>235</v>
      </c>
      <c r="D88" s="2" t="s">
        <v>336</v>
      </c>
      <c r="E88" s="26">
        <v>20</v>
      </c>
      <c r="F88" s="10">
        <v>29</v>
      </c>
      <c r="G88" s="26">
        <v>23851637.5</v>
      </c>
      <c r="H88" s="19">
        <v>326</v>
      </c>
      <c r="I88" s="95">
        <f t="shared" si="2"/>
        <v>73164.532208588964</v>
      </c>
      <c r="J88" s="19">
        <v>25540.75</v>
      </c>
      <c r="K88" s="85">
        <f t="shared" si="3"/>
        <v>933.86597887689277</v>
      </c>
      <c r="L88" s="88" t="s">
        <v>401</v>
      </c>
      <c r="M88" s="13" t="s">
        <v>457</v>
      </c>
      <c r="N88" s="13" t="s">
        <v>502</v>
      </c>
      <c r="O88" s="13" t="s">
        <v>534</v>
      </c>
      <c r="P88" s="74" t="s">
        <v>552</v>
      </c>
      <c r="Q88" s="59"/>
      <c r="R88" s="46">
        <v>45208.5</v>
      </c>
      <c r="S88" s="46">
        <v>62274.383783783785</v>
      </c>
      <c r="T88" s="46">
        <v>63987.449122807018</v>
      </c>
      <c r="U88" s="63">
        <v>73164.532208588964</v>
      </c>
    </row>
    <row r="89" spans="1:21" ht="27" customHeight="1" x14ac:dyDescent="0.15">
      <c r="A89" s="4">
        <v>86</v>
      </c>
      <c r="B89" s="21" t="s">
        <v>303</v>
      </c>
      <c r="C89" s="15" t="s">
        <v>236</v>
      </c>
      <c r="D89" s="2" t="s">
        <v>336</v>
      </c>
      <c r="E89" s="26">
        <v>20</v>
      </c>
      <c r="F89" s="10">
        <v>9</v>
      </c>
      <c r="G89" s="26">
        <v>6540131</v>
      </c>
      <c r="H89" s="36">
        <v>118</v>
      </c>
      <c r="I89" s="95">
        <f t="shared" si="2"/>
        <v>55424.838983050846</v>
      </c>
      <c r="J89" s="28">
        <v>7027.25</v>
      </c>
      <c r="K89" s="85">
        <f t="shared" si="3"/>
        <v>930.68141876267384</v>
      </c>
      <c r="L89" s="88" t="s">
        <v>402</v>
      </c>
      <c r="M89" s="17" t="s">
        <v>458</v>
      </c>
      <c r="N89" s="17"/>
      <c r="O89" s="17"/>
      <c r="P89" s="76"/>
      <c r="Q89" s="59"/>
      <c r="R89" s="46"/>
      <c r="S89" s="46"/>
      <c r="T89" s="46">
        <v>63882.473684210527</v>
      </c>
      <c r="U89" s="63">
        <v>55424.838983050846</v>
      </c>
    </row>
    <row r="90" spans="1:21" ht="27" customHeight="1" x14ac:dyDescent="0.15">
      <c r="A90" s="4">
        <v>87</v>
      </c>
      <c r="B90" s="22" t="s">
        <v>44</v>
      </c>
      <c r="C90" s="8" t="s">
        <v>237</v>
      </c>
      <c r="D90" s="2" t="s">
        <v>337</v>
      </c>
      <c r="E90" s="27">
        <v>8</v>
      </c>
      <c r="F90" s="12">
        <v>3</v>
      </c>
      <c r="G90" s="26">
        <v>5689380</v>
      </c>
      <c r="H90" s="28">
        <v>72</v>
      </c>
      <c r="I90" s="95">
        <f t="shared" si="2"/>
        <v>79019.166666666672</v>
      </c>
      <c r="J90" s="19">
        <v>5956</v>
      </c>
      <c r="K90" s="85">
        <f t="shared" si="3"/>
        <v>955.23505708529217</v>
      </c>
      <c r="L90" s="88" t="s">
        <v>403</v>
      </c>
      <c r="M90" s="13" t="s">
        <v>459</v>
      </c>
      <c r="N90" s="13" t="s">
        <v>144</v>
      </c>
      <c r="O90" s="13" t="s">
        <v>73</v>
      </c>
      <c r="P90" s="74"/>
      <c r="Q90" s="59">
        <v>71579.675000000003</v>
      </c>
      <c r="R90" s="46">
        <v>69689.333333333328</v>
      </c>
      <c r="S90" s="46">
        <v>77610.623762376243</v>
      </c>
      <c r="T90" s="46">
        <v>76768.209876543217</v>
      </c>
      <c r="U90" s="63">
        <v>79019.166666666672</v>
      </c>
    </row>
    <row r="91" spans="1:21" ht="27" customHeight="1" x14ac:dyDescent="0.15">
      <c r="A91" s="4">
        <v>88</v>
      </c>
      <c r="B91" s="22" t="s">
        <v>45</v>
      </c>
      <c r="C91" s="8" t="s">
        <v>238</v>
      </c>
      <c r="D91" s="2" t="s">
        <v>337</v>
      </c>
      <c r="E91" s="27">
        <v>20</v>
      </c>
      <c r="F91" s="12">
        <v>26</v>
      </c>
      <c r="G91" s="26">
        <v>20129131</v>
      </c>
      <c r="H91" s="28">
        <v>294</v>
      </c>
      <c r="I91" s="95">
        <f t="shared" si="2"/>
        <v>68466.431972789112</v>
      </c>
      <c r="J91" s="19">
        <v>21426.25</v>
      </c>
      <c r="K91" s="85">
        <f t="shared" si="3"/>
        <v>939.4612216323435</v>
      </c>
      <c r="L91" s="92" t="s">
        <v>145</v>
      </c>
      <c r="M91" s="11" t="s">
        <v>460</v>
      </c>
      <c r="N91" s="11" t="s">
        <v>61</v>
      </c>
      <c r="O91" s="11" t="s">
        <v>72</v>
      </c>
      <c r="P91" s="72" t="s">
        <v>143</v>
      </c>
      <c r="Q91" s="59">
        <v>62765.519230769234</v>
      </c>
      <c r="R91" s="46">
        <v>63598.711111111108</v>
      </c>
      <c r="S91" s="46">
        <v>65992.7208588957</v>
      </c>
      <c r="T91" s="46">
        <v>70438.055384615378</v>
      </c>
      <c r="U91" s="63">
        <v>68466.431972789112</v>
      </c>
    </row>
    <row r="92" spans="1:21" ht="27" customHeight="1" x14ac:dyDescent="0.15">
      <c r="A92" s="4">
        <v>89</v>
      </c>
      <c r="B92" s="22" t="s">
        <v>304</v>
      </c>
      <c r="C92" s="8" t="s">
        <v>239</v>
      </c>
      <c r="D92" s="2" t="s">
        <v>338</v>
      </c>
      <c r="E92" s="27">
        <v>10</v>
      </c>
      <c r="F92" s="12">
        <v>6</v>
      </c>
      <c r="G92" s="26">
        <v>6134239</v>
      </c>
      <c r="H92" s="28">
        <v>81</v>
      </c>
      <c r="I92" s="95">
        <f t="shared" si="2"/>
        <v>75731.345679012345</v>
      </c>
      <c r="J92" s="19">
        <v>6533.38</v>
      </c>
      <c r="K92" s="85">
        <f t="shared" si="3"/>
        <v>938.90742617144565</v>
      </c>
      <c r="L92" s="88" t="s">
        <v>555</v>
      </c>
      <c r="M92" s="13" t="s">
        <v>503</v>
      </c>
      <c r="N92" s="13" t="s">
        <v>535</v>
      </c>
      <c r="O92" s="13" t="s">
        <v>553</v>
      </c>
      <c r="P92" s="100"/>
      <c r="Q92" s="59"/>
      <c r="R92" s="46"/>
      <c r="S92" s="46">
        <v>80282.457142857136</v>
      </c>
      <c r="T92" s="46">
        <v>79083.745614035084</v>
      </c>
      <c r="U92" s="63">
        <v>75731.345679012345</v>
      </c>
    </row>
    <row r="93" spans="1:21" ht="27" customHeight="1" x14ac:dyDescent="0.15">
      <c r="A93" s="4">
        <v>90</v>
      </c>
      <c r="B93" s="22" t="s">
        <v>305</v>
      </c>
      <c r="C93" s="8" t="s">
        <v>240</v>
      </c>
      <c r="D93" s="2" t="s">
        <v>338</v>
      </c>
      <c r="E93" s="27">
        <v>20</v>
      </c>
      <c r="F93" s="12">
        <v>24</v>
      </c>
      <c r="G93" s="26">
        <v>20015679</v>
      </c>
      <c r="H93" s="28">
        <v>270</v>
      </c>
      <c r="I93" s="95">
        <f t="shared" si="2"/>
        <v>74132.14444444445</v>
      </c>
      <c r="J93" s="19">
        <v>19836.5</v>
      </c>
      <c r="K93" s="85">
        <f t="shared" si="3"/>
        <v>1009.0327930834572</v>
      </c>
      <c r="L93" s="88" t="s">
        <v>404</v>
      </c>
      <c r="M93" s="13" t="s">
        <v>461</v>
      </c>
      <c r="N93" s="13"/>
      <c r="O93" s="13"/>
      <c r="P93" s="74"/>
      <c r="Q93" s="59"/>
      <c r="R93" s="46"/>
      <c r="S93" s="46"/>
      <c r="T93" s="46">
        <v>69955.583333333328</v>
      </c>
      <c r="U93" s="63">
        <v>74132.14444444445</v>
      </c>
    </row>
    <row r="94" spans="1:21" ht="27" customHeight="1" x14ac:dyDescent="0.15">
      <c r="A94" s="4">
        <v>91</v>
      </c>
      <c r="B94" s="58" t="s">
        <v>306</v>
      </c>
      <c r="C94" s="15" t="s">
        <v>241</v>
      </c>
      <c r="D94" s="2" t="s">
        <v>338</v>
      </c>
      <c r="E94" s="26">
        <v>10</v>
      </c>
      <c r="F94" s="10">
        <v>3</v>
      </c>
      <c r="G94" s="26">
        <v>901106</v>
      </c>
      <c r="H94" s="19">
        <v>14</v>
      </c>
      <c r="I94" s="95">
        <f t="shared" si="2"/>
        <v>64364.714285714283</v>
      </c>
      <c r="J94" s="19">
        <v>944</v>
      </c>
      <c r="K94" s="85">
        <f t="shared" si="3"/>
        <v>954.56144067796606</v>
      </c>
      <c r="L94" s="88" t="s">
        <v>405</v>
      </c>
      <c r="M94" s="13" t="s">
        <v>64</v>
      </c>
      <c r="N94" s="13" t="s">
        <v>120</v>
      </c>
      <c r="O94" s="13"/>
      <c r="P94" s="74"/>
      <c r="Q94" s="59"/>
      <c r="R94" s="46"/>
      <c r="S94" s="46"/>
      <c r="T94" s="46"/>
      <c r="U94" s="63">
        <v>64364.714285714283</v>
      </c>
    </row>
    <row r="95" spans="1:21" ht="27" customHeight="1" x14ac:dyDescent="0.15">
      <c r="A95" s="4">
        <v>92</v>
      </c>
      <c r="B95" s="21" t="s">
        <v>24</v>
      </c>
      <c r="C95" s="15" t="s">
        <v>242</v>
      </c>
      <c r="D95" s="2" t="s">
        <v>339</v>
      </c>
      <c r="E95" s="26">
        <v>20</v>
      </c>
      <c r="F95" s="10">
        <v>28</v>
      </c>
      <c r="G95" s="26">
        <v>25325839</v>
      </c>
      <c r="H95" s="19">
        <v>329</v>
      </c>
      <c r="I95" s="95">
        <f t="shared" si="2"/>
        <v>76978.234042553187</v>
      </c>
      <c r="J95" s="19">
        <v>25334</v>
      </c>
      <c r="K95" s="85">
        <f t="shared" si="3"/>
        <v>999.67786374042794</v>
      </c>
      <c r="L95" s="92" t="s">
        <v>406</v>
      </c>
      <c r="M95" s="11" t="s">
        <v>462</v>
      </c>
      <c r="N95" s="11" t="s">
        <v>504</v>
      </c>
      <c r="O95" s="11" t="s">
        <v>73</v>
      </c>
      <c r="P95" s="72" t="s">
        <v>504</v>
      </c>
      <c r="Q95" s="59">
        <v>65911.583870967748</v>
      </c>
      <c r="R95" s="46">
        <v>68277.507082152981</v>
      </c>
      <c r="S95" s="46">
        <v>69396.881789137376</v>
      </c>
      <c r="T95" s="46">
        <v>73452.926282051281</v>
      </c>
      <c r="U95" s="63">
        <v>76978.234042553187</v>
      </c>
    </row>
    <row r="96" spans="1:21" ht="27" customHeight="1" x14ac:dyDescent="0.15">
      <c r="A96" s="4">
        <v>93</v>
      </c>
      <c r="B96" s="21" t="s">
        <v>48</v>
      </c>
      <c r="C96" s="15" t="s">
        <v>243</v>
      </c>
      <c r="D96" s="2" t="s">
        <v>340</v>
      </c>
      <c r="E96" s="26">
        <v>40</v>
      </c>
      <c r="F96" s="10">
        <v>39</v>
      </c>
      <c r="G96" s="26">
        <v>32724994</v>
      </c>
      <c r="H96" s="19">
        <v>432</v>
      </c>
      <c r="I96" s="95">
        <f t="shared" si="2"/>
        <v>75752.300925925927</v>
      </c>
      <c r="J96" s="19">
        <v>32579.3</v>
      </c>
      <c r="K96" s="85">
        <f t="shared" si="3"/>
        <v>1004.4719806748457</v>
      </c>
      <c r="L96" s="92" t="s">
        <v>407</v>
      </c>
      <c r="M96" s="11" t="s">
        <v>463</v>
      </c>
      <c r="N96" s="11" t="s">
        <v>505</v>
      </c>
      <c r="O96" s="11" t="s">
        <v>536</v>
      </c>
      <c r="P96" s="72"/>
      <c r="Q96" s="59">
        <v>58301.954887218046</v>
      </c>
      <c r="R96" s="46">
        <v>61823.807106598986</v>
      </c>
      <c r="S96" s="46">
        <v>61504.145593869733</v>
      </c>
      <c r="T96" s="46">
        <v>66006.934131736532</v>
      </c>
      <c r="U96" s="63">
        <v>75752.300925925927</v>
      </c>
    </row>
    <row r="97" spans="1:117" ht="27" customHeight="1" x14ac:dyDescent="0.15">
      <c r="A97" s="4">
        <v>94</v>
      </c>
      <c r="B97" s="21" t="s">
        <v>49</v>
      </c>
      <c r="C97" s="15" t="s">
        <v>244</v>
      </c>
      <c r="D97" s="2" t="s">
        <v>340</v>
      </c>
      <c r="E97" s="26">
        <v>18</v>
      </c>
      <c r="F97" s="10">
        <v>28</v>
      </c>
      <c r="G97" s="26">
        <v>26901841</v>
      </c>
      <c r="H97" s="19">
        <v>326</v>
      </c>
      <c r="I97" s="95">
        <f t="shared" si="2"/>
        <v>82520.98466257668</v>
      </c>
      <c r="J97" s="19">
        <v>28781.75</v>
      </c>
      <c r="K97" s="85">
        <f t="shared" si="3"/>
        <v>934.68399246050012</v>
      </c>
      <c r="L97" s="92" t="s">
        <v>147</v>
      </c>
      <c r="M97" s="11" t="s">
        <v>464</v>
      </c>
      <c r="N97" s="11" t="s">
        <v>464</v>
      </c>
      <c r="O97" s="11" t="s">
        <v>64</v>
      </c>
      <c r="P97" s="72" t="s">
        <v>75</v>
      </c>
      <c r="Q97" s="59">
        <v>53416.586206896551</v>
      </c>
      <c r="R97" s="46">
        <v>69853.587301587308</v>
      </c>
      <c r="S97" s="46">
        <v>72113.066371681416</v>
      </c>
      <c r="T97" s="46">
        <v>77331.434628975272</v>
      </c>
      <c r="U97" s="63">
        <v>82520.98466257668</v>
      </c>
    </row>
    <row r="98" spans="1:117" ht="27" customHeight="1" x14ac:dyDescent="0.15">
      <c r="A98" s="4">
        <v>95</v>
      </c>
      <c r="B98" s="21" t="s">
        <v>32</v>
      </c>
      <c r="C98" s="15" t="s">
        <v>245</v>
      </c>
      <c r="D98" s="2" t="s">
        <v>341</v>
      </c>
      <c r="E98" s="26">
        <v>20</v>
      </c>
      <c r="F98" s="10">
        <v>22</v>
      </c>
      <c r="G98" s="26">
        <v>17027353</v>
      </c>
      <c r="H98" s="19">
        <v>241</v>
      </c>
      <c r="I98" s="95">
        <f t="shared" si="2"/>
        <v>70652.917012448132</v>
      </c>
      <c r="J98" s="19">
        <v>17565</v>
      </c>
      <c r="K98" s="85">
        <f t="shared" si="3"/>
        <v>969.39100483916877</v>
      </c>
      <c r="L98" s="92" t="s">
        <v>85</v>
      </c>
      <c r="M98" s="11"/>
      <c r="N98" s="11"/>
      <c r="O98" s="11"/>
      <c r="P98" s="72"/>
      <c r="Q98" s="59">
        <v>75895.232628398793</v>
      </c>
      <c r="R98" s="46">
        <v>65865.373015873018</v>
      </c>
      <c r="S98" s="46">
        <v>58768.63970588235</v>
      </c>
      <c r="T98" s="46">
        <v>65586.416666666672</v>
      </c>
      <c r="U98" s="63">
        <v>70652.917012448132</v>
      </c>
    </row>
    <row r="99" spans="1:117" ht="27" customHeight="1" x14ac:dyDescent="0.15">
      <c r="A99" s="4">
        <v>96</v>
      </c>
      <c r="B99" s="21" t="s">
        <v>33</v>
      </c>
      <c r="C99" s="15" t="s">
        <v>246</v>
      </c>
      <c r="D99" s="2" t="s">
        <v>341</v>
      </c>
      <c r="E99" s="26">
        <v>60</v>
      </c>
      <c r="F99" s="10">
        <v>73</v>
      </c>
      <c r="G99" s="26">
        <v>80011057</v>
      </c>
      <c r="H99" s="19">
        <v>848</v>
      </c>
      <c r="I99" s="95">
        <f t="shared" si="2"/>
        <v>94352.66155660378</v>
      </c>
      <c r="J99" s="19">
        <v>83182</v>
      </c>
      <c r="K99" s="85">
        <f t="shared" si="3"/>
        <v>961.87945709408291</v>
      </c>
      <c r="L99" s="92" t="s">
        <v>408</v>
      </c>
      <c r="M99" s="11" t="s">
        <v>465</v>
      </c>
      <c r="N99" s="11"/>
      <c r="O99" s="11"/>
      <c r="P99" s="72"/>
      <c r="Q99" s="59">
        <v>98591.906841339151</v>
      </c>
      <c r="R99" s="46">
        <v>91950.025099075297</v>
      </c>
      <c r="S99" s="46">
        <v>90448</v>
      </c>
      <c r="T99" s="46">
        <v>89520.951276102089</v>
      </c>
      <c r="U99" s="63">
        <v>94352.66155660378</v>
      </c>
    </row>
    <row r="100" spans="1:117" ht="27" customHeight="1" x14ac:dyDescent="0.15">
      <c r="A100" s="4">
        <v>97</v>
      </c>
      <c r="B100" s="21" t="s">
        <v>307</v>
      </c>
      <c r="C100" s="15" t="s">
        <v>247</v>
      </c>
      <c r="D100" s="2" t="s">
        <v>341</v>
      </c>
      <c r="E100" s="26">
        <v>20</v>
      </c>
      <c r="F100" s="10">
        <v>19</v>
      </c>
      <c r="G100" s="26">
        <v>16608011</v>
      </c>
      <c r="H100" s="19">
        <v>219</v>
      </c>
      <c r="I100" s="95">
        <f t="shared" si="2"/>
        <v>75835.666666666672</v>
      </c>
      <c r="J100" s="19">
        <v>17129</v>
      </c>
      <c r="K100" s="85">
        <f t="shared" si="3"/>
        <v>969.5843890478136</v>
      </c>
      <c r="L100" s="92" t="s">
        <v>85</v>
      </c>
      <c r="M100" s="11"/>
      <c r="N100" s="11"/>
      <c r="O100" s="11"/>
      <c r="P100" s="72"/>
      <c r="Q100" s="59"/>
      <c r="R100" s="46">
        <v>71720.065573770495</v>
      </c>
      <c r="S100" s="46">
        <v>76026.121212121216</v>
      </c>
      <c r="T100" s="46">
        <v>82427.111111111109</v>
      </c>
      <c r="U100" s="63">
        <v>75835.666666666672</v>
      </c>
    </row>
    <row r="101" spans="1:117" ht="27" customHeight="1" x14ac:dyDescent="0.15">
      <c r="A101" s="4">
        <v>98</v>
      </c>
      <c r="B101" s="21" t="s">
        <v>59</v>
      </c>
      <c r="C101" s="15" t="s">
        <v>60</v>
      </c>
      <c r="D101" s="2" t="s">
        <v>342</v>
      </c>
      <c r="E101" s="26">
        <v>20</v>
      </c>
      <c r="F101" s="10">
        <v>40</v>
      </c>
      <c r="G101" s="26">
        <v>31676593.600000001</v>
      </c>
      <c r="H101" s="19">
        <v>425</v>
      </c>
      <c r="I101" s="95">
        <f t="shared" si="2"/>
        <v>74533.161411764711</v>
      </c>
      <c r="J101" s="19">
        <v>33637.699999999997</v>
      </c>
      <c r="K101" s="85">
        <f t="shared" si="3"/>
        <v>941.69915303364985</v>
      </c>
      <c r="L101" s="88" t="s">
        <v>409</v>
      </c>
      <c r="M101" s="13" t="s">
        <v>466</v>
      </c>
      <c r="N101" s="13" t="s">
        <v>506</v>
      </c>
      <c r="O101" s="13"/>
      <c r="P101" s="74"/>
      <c r="Q101" s="59">
        <v>28318.75</v>
      </c>
      <c r="R101" s="46">
        <v>68180.835000000006</v>
      </c>
      <c r="S101" s="46">
        <v>64452.933823529413</v>
      </c>
      <c r="T101" s="46">
        <v>64081.331695331697</v>
      </c>
      <c r="U101" s="63">
        <v>74533.161411764711</v>
      </c>
    </row>
    <row r="102" spans="1:117" ht="27" customHeight="1" x14ac:dyDescent="0.15">
      <c r="A102" s="4">
        <v>99</v>
      </c>
      <c r="B102" s="22" t="s">
        <v>308</v>
      </c>
      <c r="C102" s="8" t="s">
        <v>248</v>
      </c>
      <c r="D102" s="9" t="s">
        <v>342</v>
      </c>
      <c r="E102" s="27">
        <v>20</v>
      </c>
      <c r="F102" s="12">
        <v>41</v>
      </c>
      <c r="G102" s="26">
        <v>41062442</v>
      </c>
      <c r="H102" s="36">
        <v>494</v>
      </c>
      <c r="I102" s="95">
        <f t="shared" si="2"/>
        <v>83122.352226720643</v>
      </c>
      <c r="J102" s="19">
        <v>43001.650000000009</v>
      </c>
      <c r="K102" s="85">
        <f t="shared" si="3"/>
        <v>954.90386996778011</v>
      </c>
      <c r="L102" s="92" t="s">
        <v>410</v>
      </c>
      <c r="M102" s="11" t="s">
        <v>104</v>
      </c>
      <c r="N102" s="11" t="s">
        <v>507</v>
      </c>
      <c r="O102" s="11"/>
      <c r="P102" s="72"/>
      <c r="Q102" s="59"/>
      <c r="R102" s="46"/>
      <c r="S102" s="46">
        <v>71492.519607843133</v>
      </c>
      <c r="T102" s="46">
        <v>72013.70639534884</v>
      </c>
      <c r="U102" s="63">
        <v>83122.352226720643</v>
      </c>
    </row>
    <row r="103" spans="1:117" ht="27" customHeight="1" x14ac:dyDescent="0.15">
      <c r="A103" s="4">
        <v>100</v>
      </c>
      <c r="B103" s="22" t="s">
        <v>309</v>
      </c>
      <c r="C103" s="8" t="s">
        <v>87</v>
      </c>
      <c r="D103" s="9" t="s">
        <v>343</v>
      </c>
      <c r="E103" s="27">
        <v>6</v>
      </c>
      <c r="F103" s="12">
        <v>1</v>
      </c>
      <c r="G103" s="26">
        <v>115750</v>
      </c>
      <c r="H103" s="28">
        <v>10</v>
      </c>
      <c r="I103" s="95">
        <f t="shared" si="2"/>
        <v>11575</v>
      </c>
      <c r="J103" s="19">
        <v>131.75</v>
      </c>
      <c r="K103" s="85">
        <f t="shared" si="3"/>
        <v>878.5578747628083</v>
      </c>
      <c r="L103" s="92" t="s">
        <v>148</v>
      </c>
      <c r="M103" s="11" t="s">
        <v>149</v>
      </c>
      <c r="N103" s="11"/>
      <c r="O103" s="11"/>
      <c r="P103" s="72"/>
      <c r="Q103" s="59"/>
      <c r="R103" s="46"/>
      <c r="S103" s="46">
        <v>65980.25</v>
      </c>
      <c r="T103" s="46">
        <v>72364</v>
      </c>
      <c r="U103" s="63">
        <v>11575</v>
      </c>
    </row>
    <row r="104" spans="1:117" ht="27" customHeight="1" x14ac:dyDescent="0.15">
      <c r="A104" s="4">
        <v>101</v>
      </c>
      <c r="B104" s="22" t="s">
        <v>310</v>
      </c>
      <c r="C104" s="8" t="s">
        <v>249</v>
      </c>
      <c r="D104" s="9" t="s">
        <v>344</v>
      </c>
      <c r="E104" s="27">
        <v>10</v>
      </c>
      <c r="F104" s="12">
        <v>9</v>
      </c>
      <c r="G104" s="26">
        <v>3129433</v>
      </c>
      <c r="H104" s="28">
        <v>57</v>
      </c>
      <c r="I104" s="95">
        <f t="shared" si="2"/>
        <v>54902.333333333336</v>
      </c>
      <c r="J104" s="19">
        <v>3303.5</v>
      </c>
      <c r="K104" s="85">
        <f t="shared" si="3"/>
        <v>947.30830936885127</v>
      </c>
      <c r="L104" s="92" t="s">
        <v>137</v>
      </c>
      <c r="M104" s="11"/>
      <c r="N104" s="11"/>
      <c r="O104" s="11"/>
      <c r="P104" s="72"/>
      <c r="Q104" s="59"/>
      <c r="R104" s="46"/>
      <c r="S104" s="46"/>
      <c r="T104" s="46">
        <v>77890.5</v>
      </c>
      <c r="U104" s="63">
        <v>54902.333333333336</v>
      </c>
    </row>
    <row r="105" spans="1:117" ht="27" customHeight="1" x14ac:dyDescent="0.15">
      <c r="A105" s="4">
        <v>102</v>
      </c>
      <c r="B105" s="22" t="s">
        <v>311</v>
      </c>
      <c r="C105" s="8" t="s">
        <v>250</v>
      </c>
      <c r="D105" s="9" t="s">
        <v>345</v>
      </c>
      <c r="E105" s="27">
        <v>20</v>
      </c>
      <c r="F105" s="12">
        <v>46</v>
      </c>
      <c r="G105" s="26">
        <v>38810618</v>
      </c>
      <c r="H105" s="28">
        <v>472</v>
      </c>
      <c r="I105" s="95">
        <f t="shared" si="2"/>
        <v>82225.885593220344</v>
      </c>
      <c r="J105" s="19">
        <v>41710</v>
      </c>
      <c r="K105" s="85">
        <f t="shared" si="3"/>
        <v>930.48712538959478</v>
      </c>
      <c r="L105" s="92" t="s">
        <v>63</v>
      </c>
      <c r="M105" s="11" t="s">
        <v>61</v>
      </c>
      <c r="N105" s="11" t="s">
        <v>79</v>
      </c>
      <c r="O105" s="11"/>
      <c r="P105" s="72"/>
      <c r="Q105" s="59"/>
      <c r="R105" s="46">
        <v>73346.926739926741</v>
      </c>
      <c r="S105" s="46">
        <v>75012.98697068404</v>
      </c>
      <c r="T105" s="46">
        <v>77444.568674698792</v>
      </c>
      <c r="U105" s="63">
        <v>82225.885593220344</v>
      </c>
    </row>
    <row r="106" spans="1:117" ht="27" customHeight="1" x14ac:dyDescent="0.15">
      <c r="A106" s="4">
        <v>103</v>
      </c>
      <c r="B106" s="56" t="s">
        <v>312</v>
      </c>
      <c r="C106" s="8" t="s">
        <v>88</v>
      </c>
      <c r="D106" s="9" t="s">
        <v>346</v>
      </c>
      <c r="E106" s="26">
        <v>20</v>
      </c>
      <c r="F106" s="10">
        <v>27</v>
      </c>
      <c r="G106" s="26">
        <v>22022596.699999999</v>
      </c>
      <c r="H106" s="19">
        <v>291</v>
      </c>
      <c r="I106" s="95">
        <f t="shared" si="2"/>
        <v>75679.026460481095</v>
      </c>
      <c r="J106" s="19">
        <v>22176</v>
      </c>
      <c r="K106" s="85">
        <f t="shared" si="3"/>
        <v>993.08246302308794</v>
      </c>
      <c r="L106" s="92" t="s">
        <v>411</v>
      </c>
      <c r="M106" s="11" t="s">
        <v>467</v>
      </c>
      <c r="N106" s="11" t="s">
        <v>508</v>
      </c>
      <c r="O106" s="11" t="s">
        <v>537</v>
      </c>
      <c r="P106" s="72"/>
      <c r="Q106" s="59"/>
      <c r="R106" s="46"/>
      <c r="S106" s="46">
        <v>68216.34375</v>
      </c>
      <c r="T106" s="46">
        <v>83087.073619631905</v>
      </c>
      <c r="U106" s="63">
        <v>75679.026460481095</v>
      </c>
    </row>
    <row r="107" spans="1:117" ht="27" customHeight="1" x14ac:dyDescent="0.15">
      <c r="A107" s="4">
        <v>104</v>
      </c>
      <c r="B107" s="25" t="s">
        <v>313</v>
      </c>
      <c r="C107" s="8" t="s">
        <v>90</v>
      </c>
      <c r="D107" s="9" t="s">
        <v>347</v>
      </c>
      <c r="E107" s="27">
        <v>10</v>
      </c>
      <c r="F107" s="12">
        <v>6</v>
      </c>
      <c r="G107" s="26">
        <v>8218711</v>
      </c>
      <c r="H107" s="28">
        <v>63</v>
      </c>
      <c r="I107" s="95">
        <f t="shared" si="2"/>
        <v>130455.73015873016</v>
      </c>
      <c r="J107" s="19">
        <v>8770.5</v>
      </c>
      <c r="K107" s="85">
        <f t="shared" si="3"/>
        <v>937.08579898523465</v>
      </c>
      <c r="L107" s="88" t="s">
        <v>150</v>
      </c>
      <c r="M107" s="13" t="s">
        <v>554</v>
      </c>
      <c r="N107" s="13" t="s">
        <v>151</v>
      </c>
      <c r="O107" s="13"/>
      <c r="P107" s="74"/>
      <c r="Q107" s="59">
        <v>74800</v>
      </c>
      <c r="R107" s="46"/>
      <c r="S107" s="46">
        <v>99000</v>
      </c>
      <c r="T107" s="46">
        <v>112156.28571428571</v>
      </c>
      <c r="U107" s="63">
        <v>130455.73015873016</v>
      </c>
    </row>
    <row r="108" spans="1:117" ht="27" customHeight="1" x14ac:dyDescent="0.15">
      <c r="A108" s="4">
        <v>105</v>
      </c>
      <c r="B108" s="23" t="s">
        <v>314</v>
      </c>
      <c r="C108" s="15" t="s">
        <v>251</v>
      </c>
      <c r="D108" s="2" t="s">
        <v>347</v>
      </c>
      <c r="E108" s="26">
        <v>10</v>
      </c>
      <c r="F108" s="10">
        <v>2</v>
      </c>
      <c r="G108" s="26">
        <v>371670</v>
      </c>
      <c r="H108" s="66">
        <v>4</v>
      </c>
      <c r="I108" s="95">
        <f t="shared" si="2"/>
        <v>92917.5</v>
      </c>
      <c r="J108" s="19">
        <v>390</v>
      </c>
      <c r="K108" s="85">
        <f t="shared" si="3"/>
        <v>953</v>
      </c>
      <c r="L108" s="88" t="s">
        <v>150</v>
      </c>
      <c r="M108" s="13" t="s">
        <v>468</v>
      </c>
      <c r="N108" s="13" t="s">
        <v>509</v>
      </c>
      <c r="O108" s="13"/>
      <c r="P108" s="74"/>
      <c r="Q108" s="59"/>
      <c r="R108" s="46"/>
      <c r="S108" s="46"/>
      <c r="T108" s="46"/>
      <c r="U108" s="63">
        <v>92917.5</v>
      </c>
    </row>
    <row r="109" spans="1:117" ht="27" customHeight="1" x14ac:dyDescent="0.15">
      <c r="A109" s="4">
        <v>106</v>
      </c>
      <c r="B109" s="23" t="s">
        <v>38</v>
      </c>
      <c r="C109" s="15" t="s">
        <v>252</v>
      </c>
      <c r="D109" s="2" t="s">
        <v>348</v>
      </c>
      <c r="E109" s="26">
        <v>20</v>
      </c>
      <c r="F109" s="10">
        <v>20</v>
      </c>
      <c r="G109" s="26">
        <v>20076400</v>
      </c>
      <c r="H109" s="19">
        <v>240</v>
      </c>
      <c r="I109" s="95">
        <f t="shared" si="2"/>
        <v>83651.666666666672</v>
      </c>
      <c r="J109" s="19">
        <v>21600</v>
      </c>
      <c r="K109" s="85">
        <f t="shared" si="3"/>
        <v>929.46296296296293</v>
      </c>
      <c r="L109" s="88" t="s">
        <v>67</v>
      </c>
      <c r="M109" s="13" t="s">
        <v>129</v>
      </c>
      <c r="N109" s="13"/>
      <c r="O109" s="13"/>
      <c r="P109" s="74"/>
      <c r="Q109" s="59">
        <v>75198.432000000001</v>
      </c>
      <c r="R109" s="46">
        <v>76472.131147540989</v>
      </c>
      <c r="S109" s="46">
        <v>77568.78333333334</v>
      </c>
      <c r="T109" s="46">
        <v>80291.333333333328</v>
      </c>
      <c r="U109" s="63">
        <v>83651.666666666672</v>
      </c>
    </row>
    <row r="110" spans="1:117" ht="27" customHeight="1" x14ac:dyDescent="0.15">
      <c r="A110" s="4">
        <v>107</v>
      </c>
      <c r="B110" s="22" t="s">
        <v>315</v>
      </c>
      <c r="C110" s="8" t="s">
        <v>253</v>
      </c>
      <c r="D110" s="9" t="s">
        <v>348</v>
      </c>
      <c r="E110" s="27">
        <v>17</v>
      </c>
      <c r="F110" s="12">
        <v>13</v>
      </c>
      <c r="G110" s="26">
        <v>19048512</v>
      </c>
      <c r="H110" s="28">
        <v>155</v>
      </c>
      <c r="I110" s="95">
        <f t="shared" si="2"/>
        <v>122893.62580645162</v>
      </c>
      <c r="J110" s="19">
        <v>19815.252</v>
      </c>
      <c r="K110" s="85">
        <f t="shared" si="3"/>
        <v>961.3055640170511</v>
      </c>
      <c r="L110" s="92" t="s">
        <v>153</v>
      </c>
      <c r="M110" s="11"/>
      <c r="N110" s="11"/>
      <c r="O110" s="11"/>
      <c r="P110" s="72"/>
      <c r="Q110" s="59"/>
      <c r="R110" s="46">
        <v>97556.352941176476</v>
      </c>
      <c r="S110" s="46">
        <v>97653.45801526717</v>
      </c>
      <c r="T110" s="46">
        <v>105559.64516129032</v>
      </c>
      <c r="U110" s="63">
        <v>122893.62580645162</v>
      </c>
    </row>
    <row r="111" spans="1:117" s="61" customFormat="1" ht="27" customHeight="1" x14ac:dyDescent="0.15">
      <c r="A111" s="4">
        <v>108</v>
      </c>
      <c r="B111" s="24" t="s">
        <v>316</v>
      </c>
      <c r="C111" s="53" t="s">
        <v>89</v>
      </c>
      <c r="D111" s="2" t="s">
        <v>349</v>
      </c>
      <c r="E111" s="55">
        <v>10</v>
      </c>
      <c r="F111" s="55">
        <v>10</v>
      </c>
      <c r="G111" s="55">
        <v>9222143</v>
      </c>
      <c r="H111" s="79">
        <v>124</v>
      </c>
      <c r="I111" s="95">
        <f t="shared" si="2"/>
        <v>74372.120967741939</v>
      </c>
      <c r="J111" s="55">
        <v>8654.7000000000007</v>
      </c>
      <c r="K111" s="85">
        <f t="shared" si="3"/>
        <v>1065.5647220585345</v>
      </c>
      <c r="L111" s="92" t="s">
        <v>154</v>
      </c>
      <c r="M111" s="11" t="s">
        <v>155</v>
      </c>
      <c r="N111" s="11" t="s">
        <v>126</v>
      </c>
      <c r="O111" s="11" t="s">
        <v>156</v>
      </c>
      <c r="P111" s="72" t="s">
        <v>71</v>
      </c>
      <c r="Q111" s="59"/>
      <c r="R111" s="46"/>
      <c r="S111" s="46">
        <v>70993</v>
      </c>
      <c r="T111" s="46">
        <v>66523.983333333337</v>
      </c>
      <c r="U111" s="63">
        <v>74372.120967741939</v>
      </c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</row>
    <row r="112" spans="1:117" ht="27" customHeight="1" thickBot="1" x14ac:dyDescent="0.2">
      <c r="A112" s="5"/>
      <c r="B112" s="7"/>
      <c r="C112" s="3" t="s">
        <v>13</v>
      </c>
      <c r="D112" s="9"/>
      <c r="E112" s="41">
        <f>SUM(E4:E111)</f>
        <v>1990</v>
      </c>
      <c r="F112" s="41">
        <f>SUM(F4:F111)</f>
        <v>2184</v>
      </c>
      <c r="G112" s="41">
        <f>SUM(G4:G111)</f>
        <v>2076048005.5909998</v>
      </c>
      <c r="H112" s="41">
        <f>SUM(H4:H111)</f>
        <v>24408</v>
      </c>
      <c r="I112" s="42">
        <f>IF(AND(G112&gt;0,H112&gt;0),G112/H112,0)</f>
        <v>85056.047426704346</v>
      </c>
      <c r="J112" s="19">
        <f>SUM(J4:J111)</f>
        <v>2104716.0798766632</v>
      </c>
      <c r="K112" s="86">
        <f>IF(AND(I112&gt;0,J112&gt;0),G112/J112,0)</f>
        <v>986.37912516573579</v>
      </c>
      <c r="L112" s="92"/>
      <c r="M112" s="18"/>
      <c r="N112" s="11"/>
      <c r="O112" s="11"/>
      <c r="P112" s="72"/>
      <c r="Q112" s="71"/>
      <c r="R112" s="46"/>
      <c r="S112" s="51"/>
      <c r="T112" s="51"/>
      <c r="U112" s="63"/>
    </row>
    <row r="113" spans="1:20" x14ac:dyDescent="0.15">
      <c r="A113" s="44"/>
      <c r="L113"/>
      <c r="M113"/>
      <c r="N113"/>
      <c r="O113"/>
      <c r="P113"/>
      <c r="S113" s="44"/>
      <c r="T113" s="44"/>
    </row>
    <row r="114" spans="1:20" x14ac:dyDescent="0.15">
      <c r="A114" s="44"/>
      <c r="L114"/>
      <c r="M114"/>
      <c r="N114"/>
      <c r="O114"/>
      <c r="P114"/>
      <c r="S114" s="44"/>
      <c r="T114" s="44"/>
    </row>
    <row r="115" spans="1:20" x14ac:dyDescent="0.15">
      <c r="A115" s="44"/>
      <c r="L115"/>
      <c r="M115"/>
      <c r="N115"/>
      <c r="O115"/>
      <c r="P115"/>
      <c r="S115" s="6"/>
      <c r="T115" s="6"/>
    </row>
    <row r="116" spans="1:20" x14ac:dyDescent="0.15">
      <c r="A116" s="44"/>
      <c r="L116"/>
      <c r="M116"/>
      <c r="N116"/>
      <c r="O116"/>
      <c r="P116"/>
      <c r="S116" s="6"/>
      <c r="T116" s="6"/>
    </row>
    <row r="117" spans="1:20" x14ac:dyDescent="0.15">
      <c r="A117" s="44"/>
      <c r="L117"/>
      <c r="M117"/>
      <c r="N117"/>
      <c r="O117"/>
      <c r="P117"/>
      <c r="S117" s="6"/>
      <c r="T117" s="6"/>
    </row>
    <row r="118" spans="1:20" x14ac:dyDescent="0.15">
      <c r="A118" s="44"/>
      <c r="L118"/>
      <c r="M118"/>
      <c r="N118"/>
      <c r="O118"/>
      <c r="P118"/>
      <c r="S118" s="6"/>
      <c r="T118" s="6"/>
    </row>
    <row r="119" spans="1:20" x14ac:dyDescent="0.15">
      <c r="A119" s="44"/>
      <c r="L119"/>
      <c r="M119"/>
      <c r="N119"/>
      <c r="O119"/>
      <c r="P119"/>
      <c r="S119" s="6"/>
      <c r="T119" s="6"/>
    </row>
    <row r="120" spans="1:20" x14ac:dyDescent="0.15">
      <c r="A120" s="44"/>
      <c r="L120"/>
      <c r="M120"/>
      <c r="N120"/>
      <c r="O120"/>
      <c r="P120"/>
      <c r="S120" s="6"/>
      <c r="T120" s="6"/>
    </row>
    <row r="121" spans="1:20" x14ac:dyDescent="0.15">
      <c r="L121"/>
      <c r="M121"/>
      <c r="N121"/>
      <c r="O121"/>
      <c r="P121"/>
      <c r="S121" s="6"/>
      <c r="T121" s="6"/>
    </row>
    <row r="122" spans="1:20" x14ac:dyDescent="0.15">
      <c r="L122"/>
      <c r="M122"/>
      <c r="N122"/>
      <c r="O122"/>
      <c r="P122"/>
      <c r="S122" s="6"/>
      <c r="T122" s="6"/>
    </row>
    <row r="123" spans="1:20" x14ac:dyDescent="0.15">
      <c r="L123"/>
      <c r="M123"/>
      <c r="N123"/>
      <c r="O123"/>
      <c r="P123"/>
      <c r="S123" s="6"/>
      <c r="T123" s="6"/>
    </row>
    <row r="124" spans="1:20" x14ac:dyDescent="0.15">
      <c r="L124"/>
      <c r="M124"/>
      <c r="N124"/>
      <c r="O124"/>
      <c r="P124"/>
      <c r="S124" s="6"/>
      <c r="T124" s="6"/>
    </row>
    <row r="125" spans="1:20" x14ac:dyDescent="0.15">
      <c r="L125"/>
      <c r="M125"/>
      <c r="N125"/>
      <c r="O125"/>
      <c r="P125"/>
      <c r="S125" s="6"/>
      <c r="T125" s="6"/>
    </row>
    <row r="126" spans="1:20" x14ac:dyDescent="0.15">
      <c r="L126"/>
      <c r="M126"/>
      <c r="N126"/>
      <c r="O126"/>
      <c r="P126"/>
      <c r="S126" s="6"/>
      <c r="T126" s="6"/>
    </row>
    <row r="127" spans="1:20" x14ac:dyDescent="0.15">
      <c r="L127"/>
      <c r="M127"/>
      <c r="N127"/>
      <c r="O127"/>
      <c r="P127"/>
      <c r="S127" s="6"/>
      <c r="T127" s="6"/>
    </row>
    <row r="128" spans="1:20" x14ac:dyDescent="0.15">
      <c r="L128"/>
      <c r="M128"/>
      <c r="N128"/>
      <c r="O128"/>
      <c r="P128"/>
      <c r="S128" s="6"/>
      <c r="T128" s="6"/>
    </row>
    <row r="129" spans="12:20" x14ac:dyDescent="0.15">
      <c r="L129"/>
      <c r="M129"/>
      <c r="N129"/>
      <c r="O129"/>
      <c r="P129"/>
      <c r="S129" s="6"/>
      <c r="T129" s="6"/>
    </row>
    <row r="130" spans="12:20" x14ac:dyDescent="0.15">
      <c r="L130"/>
      <c r="M130"/>
      <c r="N130"/>
      <c r="O130"/>
      <c r="P130"/>
      <c r="S130" s="6"/>
      <c r="T130" s="6"/>
    </row>
    <row r="131" spans="12:20" x14ac:dyDescent="0.15">
      <c r="L131"/>
      <c r="M131"/>
      <c r="N131"/>
      <c r="O131"/>
      <c r="P131"/>
      <c r="S131" s="6"/>
      <c r="T131" s="6"/>
    </row>
    <row r="132" spans="12:20" x14ac:dyDescent="0.15">
      <c r="L132"/>
      <c r="M132"/>
      <c r="N132"/>
      <c r="O132"/>
      <c r="P132"/>
      <c r="S132" s="6"/>
      <c r="T132" s="6"/>
    </row>
    <row r="133" spans="12:20" x14ac:dyDescent="0.15">
      <c r="L133"/>
      <c r="M133"/>
      <c r="N133"/>
      <c r="O133"/>
      <c r="P133"/>
      <c r="S133" s="6"/>
      <c r="T133" s="6"/>
    </row>
    <row r="134" spans="12:20" x14ac:dyDescent="0.15">
      <c r="L134"/>
      <c r="M134"/>
      <c r="N134"/>
      <c r="O134"/>
      <c r="P134"/>
      <c r="S134" s="6"/>
      <c r="T134" s="6"/>
    </row>
    <row r="135" spans="12:20" x14ac:dyDescent="0.15">
      <c r="L135"/>
      <c r="M135"/>
      <c r="N135"/>
      <c r="O135"/>
      <c r="P135"/>
      <c r="S135" s="6"/>
      <c r="T135" s="6"/>
    </row>
    <row r="136" spans="12:20" x14ac:dyDescent="0.15">
      <c r="L136"/>
      <c r="M136"/>
      <c r="N136"/>
      <c r="O136"/>
      <c r="P136"/>
      <c r="S136" s="6"/>
      <c r="T136" s="6"/>
    </row>
    <row r="137" spans="12:20" x14ac:dyDescent="0.15">
      <c r="L137"/>
      <c r="M137"/>
      <c r="N137"/>
      <c r="O137"/>
      <c r="P137"/>
      <c r="S137" s="6"/>
      <c r="T137" s="6"/>
    </row>
    <row r="138" spans="12:20" x14ac:dyDescent="0.15">
      <c r="L138"/>
      <c r="M138"/>
      <c r="N138"/>
      <c r="O138"/>
      <c r="P138"/>
      <c r="S138" s="6"/>
      <c r="T138" s="6"/>
    </row>
    <row r="139" spans="12:20" x14ac:dyDescent="0.15">
      <c r="L139"/>
      <c r="M139"/>
      <c r="N139"/>
      <c r="O139"/>
      <c r="P139"/>
      <c r="S139" s="6"/>
      <c r="T139" s="6"/>
    </row>
    <row r="140" spans="12:20" x14ac:dyDescent="0.15">
      <c r="L140"/>
      <c r="M140"/>
      <c r="N140"/>
      <c r="O140"/>
      <c r="P140"/>
      <c r="S140" s="6"/>
      <c r="T140" s="6"/>
    </row>
    <row r="141" spans="12:20" x14ac:dyDescent="0.15">
      <c r="L141"/>
      <c r="M141"/>
      <c r="N141"/>
      <c r="O141"/>
      <c r="P141"/>
      <c r="S141" s="6"/>
      <c r="T141" s="6"/>
    </row>
    <row r="142" spans="12:20" x14ac:dyDescent="0.15">
      <c r="L142"/>
      <c r="M142"/>
      <c r="N142"/>
      <c r="O142"/>
      <c r="P142"/>
      <c r="S142" s="6"/>
      <c r="T142" s="6"/>
    </row>
    <row r="143" spans="12:20" x14ac:dyDescent="0.15">
      <c r="L143"/>
      <c r="M143"/>
      <c r="N143"/>
      <c r="O143"/>
      <c r="P143"/>
      <c r="S143" s="6"/>
      <c r="T143" s="6"/>
    </row>
    <row r="144" spans="12:20" x14ac:dyDescent="0.15">
      <c r="L144"/>
      <c r="M144"/>
      <c r="N144"/>
      <c r="O144"/>
      <c r="P144"/>
      <c r="S144" s="6"/>
      <c r="T144" s="6"/>
    </row>
    <row r="145" spans="12:20" x14ac:dyDescent="0.15">
      <c r="L145"/>
      <c r="M145"/>
      <c r="N145"/>
      <c r="O145"/>
      <c r="P145"/>
      <c r="S145" s="6"/>
      <c r="T145" s="6"/>
    </row>
    <row r="146" spans="12:20" x14ac:dyDescent="0.15">
      <c r="L146"/>
      <c r="M146"/>
      <c r="N146"/>
      <c r="O146"/>
      <c r="P146"/>
      <c r="S146" s="6"/>
      <c r="T146" s="6"/>
    </row>
    <row r="147" spans="12:20" x14ac:dyDescent="0.15">
      <c r="L147"/>
      <c r="M147"/>
      <c r="N147"/>
      <c r="O147"/>
      <c r="P147"/>
      <c r="S147" s="6"/>
      <c r="T147" s="6"/>
    </row>
    <row r="148" spans="12:20" x14ac:dyDescent="0.15">
      <c r="L148"/>
      <c r="M148"/>
      <c r="N148"/>
      <c r="O148"/>
      <c r="P148"/>
      <c r="S148" s="6"/>
      <c r="T148" s="6"/>
    </row>
    <row r="149" spans="12:20" x14ac:dyDescent="0.15">
      <c r="L149"/>
      <c r="M149"/>
      <c r="N149"/>
      <c r="O149"/>
      <c r="P149"/>
      <c r="S149" s="6"/>
      <c r="T149" s="6"/>
    </row>
    <row r="150" spans="12:20" x14ac:dyDescent="0.15">
      <c r="L150"/>
      <c r="M150"/>
      <c r="N150"/>
      <c r="O150"/>
      <c r="P150"/>
      <c r="S150" s="6"/>
      <c r="T150" s="6"/>
    </row>
    <row r="151" spans="12:20" x14ac:dyDescent="0.15">
      <c r="L151"/>
      <c r="M151"/>
      <c r="N151"/>
      <c r="O151"/>
      <c r="P151"/>
      <c r="S151" s="6"/>
      <c r="T151" s="6"/>
    </row>
    <row r="152" spans="12:20" x14ac:dyDescent="0.15">
      <c r="L152"/>
      <c r="M152"/>
      <c r="N152"/>
      <c r="O152"/>
      <c r="P152"/>
      <c r="S152" s="6"/>
      <c r="T152" s="6"/>
    </row>
    <row r="153" spans="12:20" x14ac:dyDescent="0.15">
      <c r="L153"/>
      <c r="M153"/>
      <c r="N153"/>
      <c r="O153"/>
      <c r="P153"/>
      <c r="S153" s="6"/>
      <c r="T153" s="6"/>
    </row>
    <row r="154" spans="12:20" x14ac:dyDescent="0.15">
      <c r="L154"/>
      <c r="M154"/>
      <c r="N154"/>
      <c r="O154"/>
      <c r="P154"/>
      <c r="S154" s="6"/>
      <c r="T154" s="6"/>
    </row>
    <row r="155" spans="12:20" x14ac:dyDescent="0.15">
      <c r="L155"/>
      <c r="M155"/>
      <c r="N155"/>
      <c r="O155"/>
      <c r="P155"/>
      <c r="S155" s="6"/>
      <c r="T155" s="6"/>
    </row>
    <row r="156" spans="12:20" x14ac:dyDescent="0.15">
      <c r="L156"/>
      <c r="M156"/>
      <c r="N156"/>
      <c r="O156"/>
      <c r="P156"/>
      <c r="S156" s="6"/>
      <c r="T156" s="6"/>
    </row>
    <row r="157" spans="12:20" x14ac:dyDescent="0.15">
      <c r="L157"/>
      <c r="M157"/>
      <c r="N157"/>
      <c r="O157"/>
      <c r="P157"/>
      <c r="S157" s="6"/>
      <c r="T157" s="6"/>
    </row>
    <row r="158" spans="12:20" x14ac:dyDescent="0.15">
      <c r="L158"/>
      <c r="M158"/>
      <c r="N158"/>
      <c r="O158"/>
      <c r="P158"/>
      <c r="S158" s="6"/>
      <c r="T158" s="6"/>
    </row>
    <row r="159" spans="12:20" x14ac:dyDescent="0.15">
      <c r="L159"/>
      <c r="M159"/>
      <c r="N159"/>
      <c r="O159"/>
      <c r="P159"/>
      <c r="S159" s="6"/>
      <c r="T159" s="6"/>
    </row>
    <row r="160" spans="12:20" x14ac:dyDescent="0.15">
      <c r="L160"/>
      <c r="M160"/>
      <c r="N160"/>
      <c r="O160"/>
      <c r="P160"/>
      <c r="S160" s="6"/>
      <c r="T160" s="6"/>
    </row>
    <row r="161" spans="12:20" x14ac:dyDescent="0.15">
      <c r="L161"/>
      <c r="M161"/>
      <c r="N161"/>
      <c r="O161"/>
      <c r="P161"/>
      <c r="S161" s="6"/>
      <c r="T161" s="6"/>
    </row>
    <row r="162" spans="12:20" x14ac:dyDescent="0.15">
      <c r="L162"/>
      <c r="M162"/>
      <c r="N162"/>
      <c r="O162"/>
      <c r="P162"/>
      <c r="S162" s="6"/>
      <c r="T162" s="6"/>
    </row>
    <row r="163" spans="12:20" x14ac:dyDescent="0.15">
      <c r="L163"/>
      <c r="M163"/>
      <c r="N163"/>
      <c r="O163"/>
      <c r="P163"/>
      <c r="S163" s="6"/>
      <c r="T163" s="6"/>
    </row>
    <row r="164" spans="12:20" x14ac:dyDescent="0.15">
      <c r="L164"/>
      <c r="M164"/>
      <c r="N164"/>
      <c r="O164"/>
      <c r="P164"/>
      <c r="S164" s="6"/>
      <c r="T164" s="6"/>
    </row>
    <row r="165" spans="12:20" x14ac:dyDescent="0.15">
      <c r="L165"/>
      <c r="M165"/>
      <c r="N165"/>
      <c r="O165"/>
      <c r="P165"/>
      <c r="S165" s="6"/>
      <c r="T165" s="6"/>
    </row>
    <row r="166" spans="12:20" x14ac:dyDescent="0.15">
      <c r="L166"/>
      <c r="M166"/>
      <c r="N166"/>
      <c r="O166"/>
      <c r="P166"/>
      <c r="S166" s="6"/>
      <c r="T166" s="6"/>
    </row>
    <row r="167" spans="12:20" x14ac:dyDescent="0.15">
      <c r="L167"/>
      <c r="M167"/>
      <c r="N167"/>
      <c r="O167"/>
      <c r="P167"/>
      <c r="S167" s="6"/>
      <c r="T167" s="6"/>
    </row>
    <row r="168" spans="12:20" x14ac:dyDescent="0.15">
      <c r="L168"/>
      <c r="M168"/>
      <c r="N168"/>
      <c r="O168"/>
      <c r="P168"/>
      <c r="S168" s="6"/>
      <c r="T168" s="6"/>
    </row>
    <row r="169" spans="12:20" x14ac:dyDescent="0.15">
      <c r="L169"/>
      <c r="M169"/>
      <c r="N169"/>
      <c r="O169"/>
      <c r="P169"/>
      <c r="S169" s="6"/>
      <c r="T169" s="6"/>
    </row>
    <row r="170" spans="12:20" x14ac:dyDescent="0.15">
      <c r="L170"/>
      <c r="M170"/>
      <c r="N170"/>
      <c r="O170"/>
      <c r="P170"/>
      <c r="S170" s="6"/>
      <c r="T170" s="6"/>
    </row>
    <row r="171" spans="12:20" x14ac:dyDescent="0.15">
      <c r="L171"/>
      <c r="M171"/>
      <c r="N171"/>
      <c r="O171"/>
      <c r="P171"/>
      <c r="S171" s="6"/>
      <c r="T171" s="6"/>
    </row>
    <row r="172" spans="12:20" x14ac:dyDescent="0.15">
      <c r="L172"/>
      <c r="M172"/>
      <c r="N172"/>
      <c r="O172"/>
      <c r="P172"/>
      <c r="S172" s="6"/>
      <c r="T172" s="6"/>
    </row>
    <row r="173" spans="12:20" x14ac:dyDescent="0.15">
      <c r="L173"/>
      <c r="M173"/>
      <c r="N173"/>
      <c r="O173"/>
      <c r="P173"/>
      <c r="S173" s="6"/>
      <c r="T173" s="6"/>
    </row>
    <row r="174" spans="12:20" x14ac:dyDescent="0.15">
      <c r="L174"/>
      <c r="M174"/>
      <c r="N174"/>
      <c r="O174"/>
      <c r="P174"/>
      <c r="S174" s="6"/>
      <c r="T174" s="6"/>
    </row>
    <row r="175" spans="12:20" x14ac:dyDescent="0.15">
      <c r="L175"/>
      <c r="M175"/>
      <c r="N175"/>
      <c r="O175"/>
      <c r="P175"/>
      <c r="S175" s="6"/>
      <c r="T175" s="6"/>
    </row>
    <row r="176" spans="12:20" x14ac:dyDescent="0.15">
      <c r="L176"/>
      <c r="M176"/>
      <c r="N176"/>
      <c r="O176"/>
      <c r="P176"/>
      <c r="S176" s="6"/>
      <c r="T176" s="6"/>
    </row>
    <row r="177" spans="12:20" x14ac:dyDescent="0.15">
      <c r="L177"/>
      <c r="M177"/>
      <c r="N177"/>
      <c r="O177"/>
      <c r="P177"/>
      <c r="S177" s="6"/>
      <c r="T177" s="6"/>
    </row>
    <row r="178" spans="12:20" x14ac:dyDescent="0.15">
      <c r="L178"/>
      <c r="M178"/>
      <c r="N178"/>
      <c r="O178"/>
      <c r="P178"/>
      <c r="S178" s="6"/>
      <c r="T178" s="6"/>
    </row>
    <row r="179" spans="12:20" x14ac:dyDescent="0.15">
      <c r="L179"/>
      <c r="M179"/>
      <c r="N179"/>
      <c r="O179"/>
      <c r="P179"/>
      <c r="S179" s="6"/>
      <c r="T179" s="6"/>
    </row>
    <row r="180" spans="12:20" x14ac:dyDescent="0.15">
      <c r="L180"/>
      <c r="M180"/>
      <c r="N180"/>
      <c r="O180"/>
      <c r="P180"/>
      <c r="S180" s="6"/>
      <c r="T180" s="6"/>
    </row>
    <row r="181" spans="12:20" x14ac:dyDescent="0.15">
      <c r="L181"/>
      <c r="M181"/>
      <c r="N181"/>
      <c r="O181"/>
      <c r="P181"/>
      <c r="S181" s="6"/>
      <c r="T181" s="6"/>
    </row>
    <row r="182" spans="12:20" x14ac:dyDescent="0.15">
      <c r="L182"/>
      <c r="M182"/>
      <c r="N182"/>
      <c r="O182"/>
      <c r="P182"/>
      <c r="S182" s="6"/>
      <c r="T182" s="6"/>
    </row>
    <row r="183" spans="12:20" x14ac:dyDescent="0.15">
      <c r="L183"/>
      <c r="M183"/>
      <c r="N183"/>
      <c r="O183"/>
      <c r="P183"/>
      <c r="S183" s="6"/>
      <c r="T183" s="6"/>
    </row>
    <row r="184" spans="12:20" x14ac:dyDescent="0.15">
      <c r="L184"/>
      <c r="M184"/>
      <c r="N184"/>
      <c r="O184"/>
      <c r="P184"/>
      <c r="S184" s="6"/>
      <c r="T184" s="6"/>
    </row>
    <row r="185" spans="12:20" x14ac:dyDescent="0.15">
      <c r="L185"/>
      <c r="M185"/>
      <c r="N185"/>
      <c r="O185"/>
      <c r="P185"/>
      <c r="S185" s="6"/>
      <c r="T185" s="6"/>
    </row>
    <row r="186" spans="12:20" x14ac:dyDescent="0.15">
      <c r="L186"/>
      <c r="M186"/>
      <c r="N186"/>
      <c r="O186"/>
      <c r="P186"/>
      <c r="S186" s="6"/>
      <c r="T186" s="6"/>
    </row>
    <row r="187" spans="12:20" x14ac:dyDescent="0.15">
      <c r="L187"/>
      <c r="M187"/>
      <c r="N187"/>
      <c r="O187"/>
      <c r="P187"/>
      <c r="S187" s="6"/>
      <c r="T187" s="6"/>
    </row>
    <row r="188" spans="12:20" x14ac:dyDescent="0.15">
      <c r="L188"/>
      <c r="M188"/>
      <c r="N188"/>
      <c r="O188"/>
      <c r="P188"/>
      <c r="S188" s="6"/>
      <c r="T188" s="6"/>
    </row>
    <row r="189" spans="12:20" x14ac:dyDescent="0.15">
      <c r="L189"/>
      <c r="M189"/>
      <c r="N189"/>
      <c r="O189"/>
      <c r="P189"/>
      <c r="S189" s="6"/>
      <c r="T189" s="6"/>
    </row>
    <row r="190" spans="12:20" x14ac:dyDescent="0.15">
      <c r="L190"/>
      <c r="M190"/>
      <c r="N190"/>
      <c r="O190"/>
      <c r="P190"/>
      <c r="S190" s="6"/>
      <c r="T190" s="6"/>
    </row>
    <row r="191" spans="12:20" x14ac:dyDescent="0.15">
      <c r="L191"/>
      <c r="M191"/>
      <c r="N191"/>
      <c r="O191"/>
      <c r="P191"/>
      <c r="S191" s="6"/>
      <c r="T191" s="6"/>
    </row>
    <row r="192" spans="12:20" x14ac:dyDescent="0.15">
      <c r="L192"/>
      <c r="M192"/>
      <c r="N192"/>
      <c r="O192"/>
      <c r="P192"/>
      <c r="S192" s="6"/>
      <c r="T192" s="6"/>
    </row>
    <row r="193" spans="12:20" x14ac:dyDescent="0.15">
      <c r="L193"/>
      <c r="M193"/>
      <c r="N193"/>
      <c r="O193"/>
      <c r="P193"/>
      <c r="S193" s="6"/>
      <c r="T193" s="6"/>
    </row>
    <row r="194" spans="12:20" x14ac:dyDescent="0.15">
      <c r="L194"/>
      <c r="M194"/>
      <c r="N194"/>
      <c r="O194"/>
      <c r="P194"/>
      <c r="S194" s="6"/>
      <c r="T194" s="6"/>
    </row>
    <row r="195" spans="12:20" x14ac:dyDescent="0.15">
      <c r="L195"/>
      <c r="M195"/>
      <c r="N195"/>
      <c r="O195"/>
      <c r="P195"/>
      <c r="S195" s="6"/>
      <c r="T195" s="6"/>
    </row>
    <row r="196" spans="12:20" x14ac:dyDescent="0.15">
      <c r="L196"/>
      <c r="M196"/>
      <c r="N196"/>
      <c r="O196"/>
      <c r="P196"/>
      <c r="S196" s="6"/>
      <c r="T196" s="6"/>
    </row>
    <row r="197" spans="12:20" x14ac:dyDescent="0.15">
      <c r="L197"/>
      <c r="M197"/>
      <c r="N197"/>
      <c r="O197"/>
      <c r="P197"/>
      <c r="S197" s="6"/>
      <c r="T197" s="6"/>
    </row>
    <row r="198" spans="12:20" x14ac:dyDescent="0.15">
      <c r="L198"/>
      <c r="M198"/>
      <c r="N198"/>
      <c r="O198"/>
      <c r="P198"/>
      <c r="S198" s="6"/>
      <c r="T198" s="6"/>
    </row>
    <row r="199" spans="12:20" x14ac:dyDescent="0.15">
      <c r="L199"/>
      <c r="M199"/>
      <c r="N199"/>
      <c r="O199"/>
      <c r="P199"/>
      <c r="S199" s="6"/>
      <c r="T199" s="6"/>
    </row>
    <row r="200" spans="12:20" x14ac:dyDescent="0.15">
      <c r="L200"/>
      <c r="M200"/>
      <c r="N200"/>
      <c r="O200"/>
      <c r="P200"/>
      <c r="S200" s="6"/>
      <c r="T200" s="6"/>
    </row>
    <row r="201" spans="12:20" x14ac:dyDescent="0.15">
      <c r="L201"/>
      <c r="M201"/>
      <c r="N201"/>
      <c r="O201"/>
      <c r="P201"/>
      <c r="S201" s="6"/>
      <c r="T201" s="6"/>
    </row>
    <row r="202" spans="12:20" x14ac:dyDescent="0.15">
      <c r="L202"/>
      <c r="M202"/>
      <c r="N202"/>
      <c r="O202"/>
      <c r="P202"/>
      <c r="S202" s="6"/>
      <c r="T202" s="6"/>
    </row>
    <row r="203" spans="12:20" x14ac:dyDescent="0.15">
      <c r="L203"/>
      <c r="M203"/>
      <c r="N203"/>
      <c r="O203"/>
      <c r="P203"/>
      <c r="S203" s="6"/>
      <c r="T203" s="6"/>
    </row>
    <row r="204" spans="12:20" x14ac:dyDescent="0.15">
      <c r="L204"/>
      <c r="M204"/>
      <c r="N204"/>
      <c r="O204"/>
      <c r="P204"/>
      <c r="S204" s="6"/>
      <c r="T204" s="6"/>
    </row>
    <row r="205" spans="12:20" x14ac:dyDescent="0.15">
      <c r="L205"/>
      <c r="M205"/>
      <c r="N205"/>
      <c r="O205"/>
      <c r="P205"/>
      <c r="S205" s="6"/>
      <c r="T205" s="6"/>
    </row>
    <row r="206" spans="12:20" x14ac:dyDescent="0.15">
      <c r="L206"/>
      <c r="M206"/>
      <c r="N206"/>
      <c r="O206"/>
      <c r="P206"/>
      <c r="S206" s="6"/>
      <c r="T206" s="6"/>
    </row>
    <row r="207" spans="12:20" x14ac:dyDescent="0.15">
      <c r="L207"/>
      <c r="M207"/>
      <c r="N207"/>
      <c r="O207"/>
      <c r="P207"/>
      <c r="S207" s="6"/>
      <c r="T207" s="6"/>
    </row>
    <row r="208" spans="12:20" x14ac:dyDescent="0.15">
      <c r="L208"/>
      <c r="M208"/>
      <c r="N208"/>
      <c r="O208"/>
      <c r="P208"/>
      <c r="S208" s="6"/>
      <c r="T208" s="6"/>
    </row>
    <row r="209" spans="12:20" x14ac:dyDescent="0.15">
      <c r="L209"/>
      <c r="M209"/>
      <c r="N209"/>
      <c r="O209"/>
      <c r="P209"/>
      <c r="S209" s="6"/>
      <c r="T209" s="6"/>
    </row>
    <row r="210" spans="12:20" x14ac:dyDescent="0.15">
      <c r="L210"/>
      <c r="M210"/>
      <c r="N210"/>
      <c r="O210"/>
      <c r="P210"/>
      <c r="S210" s="6"/>
      <c r="T210" s="6"/>
    </row>
    <row r="211" spans="12:20" x14ac:dyDescent="0.15">
      <c r="L211"/>
      <c r="M211"/>
      <c r="N211"/>
      <c r="O211"/>
      <c r="P211"/>
      <c r="S211" s="6"/>
      <c r="T211" s="6"/>
    </row>
    <row r="212" spans="12:20" x14ac:dyDescent="0.15">
      <c r="L212"/>
      <c r="M212"/>
      <c r="N212"/>
      <c r="O212"/>
      <c r="P212"/>
      <c r="S212" s="6"/>
      <c r="T212" s="6"/>
    </row>
    <row r="213" spans="12:20" x14ac:dyDescent="0.15">
      <c r="L213"/>
      <c r="M213"/>
      <c r="N213"/>
      <c r="O213"/>
      <c r="P213"/>
      <c r="S213" s="6"/>
      <c r="T213" s="6"/>
    </row>
    <row r="214" spans="12:20" x14ac:dyDescent="0.15">
      <c r="L214"/>
      <c r="M214"/>
      <c r="N214"/>
      <c r="O214"/>
      <c r="P214"/>
      <c r="S214" s="6"/>
      <c r="T214" s="6"/>
    </row>
    <row r="215" spans="12:20" x14ac:dyDescent="0.15">
      <c r="L215"/>
      <c r="M215"/>
      <c r="N215"/>
      <c r="O215"/>
      <c r="P215"/>
      <c r="S215" s="6"/>
      <c r="T215" s="6"/>
    </row>
    <row r="216" spans="12:20" x14ac:dyDescent="0.15">
      <c r="L216"/>
      <c r="M216"/>
      <c r="N216"/>
      <c r="O216"/>
      <c r="P216"/>
      <c r="S216" s="6"/>
      <c r="T216" s="6"/>
    </row>
    <row r="217" spans="12:20" x14ac:dyDescent="0.15">
      <c r="L217"/>
      <c r="M217"/>
      <c r="N217"/>
      <c r="O217"/>
      <c r="P217"/>
      <c r="S217" s="6"/>
      <c r="T217" s="6"/>
    </row>
    <row r="218" spans="12:20" x14ac:dyDescent="0.15">
      <c r="L218"/>
      <c r="M218"/>
      <c r="N218"/>
      <c r="O218"/>
      <c r="P218"/>
      <c r="S218" s="6"/>
      <c r="T218" s="6"/>
    </row>
    <row r="219" spans="12:20" x14ac:dyDescent="0.15">
      <c r="L219"/>
      <c r="M219"/>
      <c r="N219"/>
      <c r="O219"/>
      <c r="P219"/>
      <c r="S219" s="6"/>
      <c r="T219" s="6"/>
    </row>
    <row r="220" spans="12:20" x14ac:dyDescent="0.15">
      <c r="L220"/>
      <c r="M220"/>
      <c r="N220"/>
      <c r="O220"/>
      <c r="P220"/>
      <c r="S220" s="6"/>
      <c r="T220" s="6"/>
    </row>
    <row r="221" spans="12:20" x14ac:dyDescent="0.15">
      <c r="L221"/>
      <c r="M221"/>
      <c r="N221"/>
      <c r="O221"/>
      <c r="P221"/>
      <c r="S221" s="6"/>
      <c r="T221" s="6"/>
    </row>
    <row r="222" spans="12:20" x14ac:dyDescent="0.15">
      <c r="L222"/>
      <c r="M222"/>
      <c r="N222"/>
      <c r="O222"/>
      <c r="P222"/>
      <c r="S222" s="6"/>
      <c r="T222" s="6"/>
    </row>
    <row r="223" spans="12:20" x14ac:dyDescent="0.15">
      <c r="L223"/>
      <c r="M223"/>
      <c r="N223"/>
      <c r="O223"/>
      <c r="P223"/>
      <c r="S223" s="6"/>
      <c r="T223" s="6"/>
    </row>
    <row r="224" spans="12:20" x14ac:dyDescent="0.15">
      <c r="L224"/>
      <c r="M224"/>
      <c r="N224"/>
      <c r="O224"/>
      <c r="P224"/>
      <c r="S224" s="6"/>
      <c r="T224" s="6"/>
    </row>
    <row r="225" spans="12:20" x14ac:dyDescent="0.15">
      <c r="L225"/>
      <c r="M225"/>
      <c r="N225"/>
      <c r="O225"/>
      <c r="P225"/>
      <c r="S225" s="6"/>
      <c r="T225" s="6"/>
    </row>
    <row r="226" spans="12:20" x14ac:dyDescent="0.15">
      <c r="L226"/>
      <c r="M226"/>
      <c r="N226"/>
      <c r="O226"/>
      <c r="P226"/>
      <c r="S226" s="6"/>
      <c r="T226" s="6"/>
    </row>
    <row r="227" spans="12:20" x14ac:dyDescent="0.15">
      <c r="L227"/>
      <c r="M227"/>
      <c r="N227"/>
      <c r="O227"/>
      <c r="P227"/>
      <c r="S227" s="6"/>
      <c r="T227" s="6"/>
    </row>
    <row r="228" spans="12:20" x14ac:dyDescent="0.15">
      <c r="L228"/>
      <c r="M228"/>
      <c r="N228"/>
      <c r="O228"/>
      <c r="P228"/>
      <c r="S228" s="6"/>
      <c r="T228" s="6"/>
    </row>
    <row r="229" spans="12:20" x14ac:dyDescent="0.15">
      <c r="L229"/>
      <c r="M229"/>
      <c r="N229"/>
      <c r="O229"/>
      <c r="P229"/>
      <c r="S229" s="6"/>
      <c r="T229" s="6"/>
    </row>
    <row r="230" spans="12:20" x14ac:dyDescent="0.15">
      <c r="L230"/>
      <c r="M230"/>
      <c r="N230"/>
      <c r="O230"/>
      <c r="P230"/>
      <c r="S230" s="6"/>
      <c r="T230" s="6"/>
    </row>
    <row r="231" spans="12:20" x14ac:dyDescent="0.15">
      <c r="L231"/>
      <c r="M231"/>
      <c r="N231"/>
      <c r="O231"/>
      <c r="P231"/>
      <c r="S231" s="6"/>
      <c r="T231" s="6"/>
    </row>
    <row r="232" spans="12:20" x14ac:dyDescent="0.15">
      <c r="L232"/>
      <c r="M232"/>
      <c r="N232"/>
      <c r="O232"/>
      <c r="P232"/>
      <c r="S232" s="6"/>
      <c r="T232" s="6"/>
    </row>
    <row r="233" spans="12:20" x14ac:dyDescent="0.15">
      <c r="L233"/>
      <c r="M233"/>
      <c r="N233"/>
      <c r="O233"/>
      <c r="P233"/>
      <c r="S233" s="6"/>
      <c r="T233" s="6"/>
    </row>
    <row r="234" spans="12:20" x14ac:dyDescent="0.15">
      <c r="L234"/>
      <c r="M234"/>
      <c r="N234"/>
      <c r="O234"/>
      <c r="P234"/>
      <c r="S234" s="6"/>
      <c r="T234" s="6"/>
    </row>
    <row r="235" spans="12:20" x14ac:dyDescent="0.15">
      <c r="L235"/>
      <c r="M235"/>
      <c r="N235"/>
      <c r="O235"/>
      <c r="P235"/>
      <c r="S235" s="6"/>
      <c r="T235" s="6"/>
    </row>
    <row r="236" spans="12:20" x14ac:dyDescent="0.15">
      <c r="L236"/>
      <c r="M236"/>
      <c r="N236"/>
      <c r="O236"/>
      <c r="P236"/>
      <c r="S236" s="6"/>
      <c r="T236" s="6"/>
    </row>
    <row r="237" spans="12:20" x14ac:dyDescent="0.15">
      <c r="L237"/>
      <c r="M237"/>
      <c r="N237"/>
      <c r="O237"/>
      <c r="P237"/>
      <c r="S237" s="6"/>
      <c r="T237" s="6"/>
    </row>
    <row r="238" spans="12:20" x14ac:dyDescent="0.15">
      <c r="L238"/>
      <c r="M238"/>
      <c r="N238"/>
      <c r="O238"/>
      <c r="P238"/>
      <c r="S238" s="6"/>
      <c r="T238" s="6"/>
    </row>
    <row r="239" spans="12:20" x14ac:dyDescent="0.15">
      <c r="L239"/>
      <c r="M239"/>
      <c r="N239"/>
      <c r="O239"/>
      <c r="P239"/>
      <c r="S239" s="6"/>
      <c r="T239" s="6"/>
    </row>
    <row r="240" spans="12:20" x14ac:dyDescent="0.15">
      <c r="L240"/>
      <c r="M240"/>
      <c r="N240"/>
      <c r="O240"/>
      <c r="P240"/>
      <c r="S240" s="6"/>
      <c r="T240" s="6"/>
    </row>
    <row r="241" spans="12:20" x14ac:dyDescent="0.15">
      <c r="L241"/>
      <c r="M241"/>
      <c r="N241"/>
      <c r="O241"/>
      <c r="P241"/>
      <c r="S241" s="6"/>
      <c r="T241" s="6"/>
    </row>
    <row r="242" spans="12:20" x14ac:dyDescent="0.15">
      <c r="L242"/>
      <c r="M242"/>
      <c r="N242"/>
      <c r="O242"/>
      <c r="P242"/>
      <c r="S242" s="6"/>
      <c r="T242" s="6"/>
    </row>
    <row r="243" spans="12:20" x14ac:dyDescent="0.15">
      <c r="L243"/>
      <c r="M243"/>
      <c r="N243"/>
      <c r="O243"/>
      <c r="P243"/>
      <c r="S243" s="6"/>
      <c r="T243" s="6"/>
    </row>
    <row r="244" spans="12:20" x14ac:dyDescent="0.15">
      <c r="L244"/>
      <c r="M244"/>
      <c r="N244"/>
      <c r="O244"/>
      <c r="P244"/>
      <c r="S244" s="6"/>
      <c r="T244" s="6"/>
    </row>
    <row r="245" spans="12:20" x14ac:dyDescent="0.15">
      <c r="L245"/>
      <c r="M245"/>
      <c r="N245"/>
      <c r="O245"/>
      <c r="P245"/>
      <c r="S245" s="6"/>
      <c r="T245" s="6"/>
    </row>
    <row r="246" spans="12:20" x14ac:dyDescent="0.15">
      <c r="L246"/>
      <c r="M246"/>
      <c r="N246"/>
      <c r="O246"/>
      <c r="P246"/>
      <c r="S246" s="6"/>
      <c r="T246" s="6"/>
    </row>
    <row r="247" spans="12:20" x14ac:dyDescent="0.15">
      <c r="L247"/>
      <c r="M247"/>
      <c r="N247"/>
      <c r="O247"/>
      <c r="P247"/>
      <c r="S247" s="6"/>
      <c r="T247" s="6"/>
    </row>
    <row r="248" spans="12:20" x14ac:dyDescent="0.15">
      <c r="L248"/>
      <c r="M248"/>
      <c r="N248"/>
      <c r="O248"/>
      <c r="P248"/>
      <c r="S248" s="6"/>
      <c r="T248" s="6"/>
    </row>
    <row r="249" spans="12:20" x14ac:dyDescent="0.15">
      <c r="L249"/>
      <c r="M249"/>
      <c r="N249"/>
      <c r="O249"/>
      <c r="P249"/>
      <c r="S249" s="6"/>
      <c r="T249" s="6"/>
    </row>
    <row r="250" spans="12:20" x14ac:dyDescent="0.15">
      <c r="L250"/>
      <c r="M250"/>
      <c r="N250"/>
      <c r="O250"/>
      <c r="P250"/>
      <c r="S250" s="6"/>
      <c r="T250" s="6"/>
    </row>
    <row r="251" spans="12:20" x14ac:dyDescent="0.15">
      <c r="L251"/>
      <c r="M251"/>
      <c r="N251"/>
      <c r="O251"/>
      <c r="P251"/>
      <c r="S251" s="6"/>
      <c r="T251" s="6"/>
    </row>
    <row r="252" spans="12:20" x14ac:dyDescent="0.15">
      <c r="L252"/>
      <c r="M252"/>
      <c r="N252"/>
      <c r="O252"/>
      <c r="P252"/>
      <c r="S252" s="6"/>
      <c r="T252" s="6"/>
    </row>
    <row r="253" spans="12:20" x14ac:dyDescent="0.15">
      <c r="L253"/>
      <c r="M253"/>
      <c r="N253"/>
      <c r="O253"/>
      <c r="P253"/>
      <c r="S253" s="6"/>
      <c r="T253" s="6"/>
    </row>
    <row r="254" spans="12:20" x14ac:dyDescent="0.15">
      <c r="L254"/>
      <c r="M254"/>
      <c r="N254"/>
      <c r="O254"/>
      <c r="P254"/>
      <c r="S254" s="6"/>
      <c r="T254" s="6"/>
    </row>
    <row r="255" spans="12:20" x14ac:dyDescent="0.15">
      <c r="L255"/>
      <c r="M255"/>
      <c r="N255"/>
      <c r="O255"/>
      <c r="P255"/>
      <c r="S255" s="6"/>
      <c r="T255" s="6"/>
    </row>
    <row r="256" spans="12:20" x14ac:dyDescent="0.15">
      <c r="L256"/>
      <c r="M256"/>
      <c r="N256"/>
      <c r="O256"/>
      <c r="P256"/>
      <c r="S256" s="6"/>
      <c r="T256" s="6"/>
    </row>
    <row r="257" spans="12:20" x14ac:dyDescent="0.15">
      <c r="L257"/>
      <c r="M257"/>
      <c r="N257"/>
      <c r="O257"/>
      <c r="P257"/>
      <c r="S257" s="6"/>
      <c r="T257" s="6"/>
    </row>
    <row r="258" spans="12:20" x14ac:dyDescent="0.15">
      <c r="L258"/>
      <c r="M258"/>
      <c r="N258"/>
      <c r="O258"/>
      <c r="P258"/>
      <c r="S258" s="6"/>
      <c r="T258" s="6"/>
    </row>
    <row r="259" spans="12:20" x14ac:dyDescent="0.15">
      <c r="L259"/>
      <c r="M259"/>
      <c r="N259"/>
      <c r="O259"/>
      <c r="P259"/>
      <c r="S259" s="6"/>
      <c r="T259" s="6"/>
    </row>
    <row r="260" spans="12:20" x14ac:dyDescent="0.15">
      <c r="L260"/>
      <c r="M260"/>
      <c r="N260"/>
      <c r="O260"/>
      <c r="P260"/>
      <c r="S260" s="6"/>
      <c r="T260" s="6"/>
    </row>
    <row r="261" spans="12:20" x14ac:dyDescent="0.15">
      <c r="L261"/>
      <c r="M261"/>
      <c r="N261"/>
      <c r="O261"/>
      <c r="P261"/>
      <c r="S261" s="6"/>
      <c r="T261" s="6"/>
    </row>
    <row r="262" spans="12:20" x14ac:dyDescent="0.15">
      <c r="L262"/>
      <c r="M262"/>
      <c r="N262"/>
      <c r="O262"/>
      <c r="P262"/>
      <c r="S262" s="6"/>
      <c r="T262" s="6"/>
    </row>
    <row r="263" spans="12:20" x14ac:dyDescent="0.15">
      <c r="L263"/>
      <c r="M263"/>
      <c r="N263"/>
      <c r="O263"/>
      <c r="P263"/>
      <c r="S263" s="6"/>
      <c r="T263" s="6"/>
    </row>
    <row r="264" spans="12:20" x14ac:dyDescent="0.15">
      <c r="L264"/>
      <c r="M264"/>
      <c r="N264"/>
      <c r="O264"/>
      <c r="P264"/>
      <c r="S264" s="6"/>
      <c r="T264" s="6"/>
    </row>
    <row r="265" spans="12:20" x14ac:dyDescent="0.15">
      <c r="L265"/>
      <c r="M265"/>
      <c r="N265"/>
      <c r="O265"/>
      <c r="P265"/>
      <c r="S265" s="6"/>
      <c r="T265" s="6"/>
    </row>
    <row r="266" spans="12:20" x14ac:dyDescent="0.15">
      <c r="L266"/>
      <c r="M266"/>
      <c r="N266"/>
      <c r="O266"/>
      <c r="P266"/>
      <c r="S266" s="6"/>
      <c r="T266" s="6"/>
    </row>
    <row r="267" spans="12:20" x14ac:dyDescent="0.15">
      <c r="L267"/>
      <c r="M267"/>
      <c r="N267"/>
      <c r="O267"/>
      <c r="P267"/>
      <c r="S267" s="6"/>
      <c r="T267" s="6"/>
    </row>
    <row r="268" spans="12:20" x14ac:dyDescent="0.15">
      <c r="L268"/>
      <c r="M268"/>
      <c r="N268"/>
      <c r="O268"/>
      <c r="P268"/>
      <c r="S268" s="6"/>
      <c r="T268" s="6"/>
    </row>
    <row r="269" spans="12:20" x14ac:dyDescent="0.15">
      <c r="L269"/>
      <c r="M269"/>
      <c r="N269"/>
      <c r="O269"/>
      <c r="P269"/>
      <c r="S269" s="6"/>
      <c r="T269" s="6"/>
    </row>
    <row r="270" spans="12:20" x14ac:dyDescent="0.15">
      <c r="L270"/>
      <c r="M270"/>
      <c r="N270"/>
      <c r="O270"/>
      <c r="P270"/>
      <c r="S270" s="6"/>
      <c r="T270" s="6"/>
    </row>
    <row r="271" spans="12:20" x14ac:dyDescent="0.15">
      <c r="L271"/>
      <c r="M271"/>
      <c r="N271"/>
      <c r="O271"/>
      <c r="P271"/>
      <c r="S271" s="6"/>
      <c r="T271" s="6"/>
    </row>
    <row r="272" spans="12:20" x14ac:dyDescent="0.15">
      <c r="L272"/>
      <c r="M272"/>
      <c r="N272"/>
      <c r="O272"/>
      <c r="P272"/>
      <c r="S272" s="6"/>
      <c r="T272" s="6"/>
    </row>
    <row r="273" spans="12:20" x14ac:dyDescent="0.15">
      <c r="L273"/>
      <c r="M273"/>
      <c r="N273"/>
      <c r="O273"/>
      <c r="P273"/>
      <c r="S273" s="6"/>
      <c r="T273" s="6"/>
    </row>
    <row r="274" spans="12:20" x14ac:dyDescent="0.15">
      <c r="L274"/>
      <c r="M274"/>
      <c r="N274"/>
      <c r="O274"/>
      <c r="P274"/>
      <c r="S274" s="6"/>
      <c r="T274" s="6"/>
    </row>
    <row r="275" spans="12:20" x14ac:dyDescent="0.15">
      <c r="L275"/>
      <c r="M275"/>
      <c r="N275"/>
      <c r="O275"/>
      <c r="P275"/>
      <c r="S275" s="6"/>
      <c r="T275" s="6"/>
    </row>
    <row r="276" spans="12:20" x14ac:dyDescent="0.15">
      <c r="L276"/>
      <c r="M276"/>
      <c r="N276"/>
      <c r="O276"/>
      <c r="P276"/>
      <c r="S276" s="6"/>
      <c r="T276" s="6"/>
    </row>
    <row r="277" spans="12:20" x14ac:dyDescent="0.15">
      <c r="L277"/>
      <c r="M277"/>
      <c r="N277"/>
      <c r="O277"/>
      <c r="P277"/>
      <c r="S277" s="6"/>
      <c r="T277" s="6"/>
    </row>
    <row r="278" spans="12:20" x14ac:dyDescent="0.15">
      <c r="L278"/>
      <c r="M278"/>
      <c r="N278"/>
      <c r="O278"/>
      <c r="P278"/>
      <c r="S278" s="6"/>
      <c r="T278" s="6"/>
    </row>
    <row r="279" spans="12:20" x14ac:dyDescent="0.15">
      <c r="L279"/>
      <c r="M279"/>
      <c r="N279"/>
      <c r="O279"/>
      <c r="P279"/>
      <c r="S279" s="6"/>
      <c r="T279" s="6"/>
    </row>
    <row r="280" spans="12:20" x14ac:dyDescent="0.15">
      <c r="L280"/>
      <c r="M280"/>
      <c r="N280"/>
      <c r="O280"/>
      <c r="P280"/>
      <c r="S280" s="6"/>
      <c r="T280" s="6"/>
    </row>
    <row r="281" spans="12:20" x14ac:dyDescent="0.15">
      <c r="L281"/>
      <c r="M281"/>
      <c r="N281"/>
      <c r="O281"/>
      <c r="P281"/>
      <c r="S281" s="6"/>
      <c r="T281" s="6"/>
    </row>
    <row r="282" spans="12:20" x14ac:dyDescent="0.15">
      <c r="L282"/>
      <c r="M282"/>
      <c r="N282"/>
      <c r="O282"/>
      <c r="P282"/>
      <c r="S282" s="6"/>
      <c r="T282" s="6"/>
    </row>
    <row r="283" spans="12:20" x14ac:dyDescent="0.15">
      <c r="L283"/>
      <c r="M283"/>
      <c r="N283"/>
      <c r="O283"/>
      <c r="P283"/>
      <c r="S283" s="6"/>
      <c r="T283" s="6"/>
    </row>
    <row r="284" spans="12:20" x14ac:dyDescent="0.15">
      <c r="L284"/>
      <c r="M284"/>
      <c r="N284"/>
      <c r="O284"/>
      <c r="P284"/>
      <c r="S284" s="6"/>
      <c r="T284" s="6"/>
    </row>
    <row r="285" spans="12:20" x14ac:dyDescent="0.15">
      <c r="L285"/>
      <c r="M285"/>
      <c r="N285"/>
      <c r="O285"/>
      <c r="P285"/>
      <c r="S285" s="6"/>
      <c r="T285" s="6"/>
    </row>
    <row r="286" spans="12:20" x14ac:dyDescent="0.15">
      <c r="L286"/>
      <c r="M286"/>
      <c r="N286"/>
      <c r="O286"/>
      <c r="P286"/>
      <c r="S286" s="6"/>
      <c r="T286" s="6"/>
    </row>
    <row r="287" spans="12:20" x14ac:dyDescent="0.15">
      <c r="L287"/>
      <c r="M287"/>
      <c r="N287"/>
      <c r="O287"/>
      <c r="P287"/>
      <c r="S287" s="6"/>
      <c r="T287" s="6"/>
    </row>
    <row r="288" spans="12:20" x14ac:dyDescent="0.15">
      <c r="L288"/>
      <c r="M288"/>
      <c r="N288"/>
      <c r="O288"/>
      <c r="P288"/>
      <c r="S288" s="6"/>
      <c r="T288" s="6"/>
    </row>
    <row r="289" spans="12:20" x14ac:dyDescent="0.15">
      <c r="L289"/>
      <c r="M289"/>
      <c r="N289"/>
      <c r="O289"/>
      <c r="P289"/>
      <c r="S289" s="6"/>
      <c r="T289" s="6"/>
    </row>
    <row r="290" spans="12:20" x14ac:dyDescent="0.15">
      <c r="L290"/>
      <c r="M290"/>
      <c r="N290"/>
      <c r="O290"/>
      <c r="P290"/>
      <c r="S290" s="6"/>
      <c r="T290" s="6"/>
    </row>
    <row r="291" spans="12:20" x14ac:dyDescent="0.15">
      <c r="L291"/>
      <c r="M291"/>
      <c r="N291"/>
      <c r="O291"/>
      <c r="P291"/>
      <c r="S291" s="6"/>
      <c r="T291" s="6"/>
    </row>
    <row r="292" spans="12:20" x14ac:dyDescent="0.15">
      <c r="L292"/>
      <c r="M292"/>
      <c r="N292"/>
      <c r="O292"/>
      <c r="P292"/>
      <c r="S292" s="6"/>
      <c r="T292" s="6"/>
    </row>
    <row r="293" spans="12:20" x14ac:dyDescent="0.15">
      <c r="L293"/>
      <c r="M293"/>
      <c r="N293"/>
      <c r="O293"/>
      <c r="P293"/>
      <c r="S293" s="6"/>
      <c r="T293" s="6"/>
    </row>
    <row r="294" spans="12:20" x14ac:dyDescent="0.15">
      <c r="L294"/>
      <c r="M294"/>
      <c r="N294"/>
      <c r="O294"/>
      <c r="P294"/>
      <c r="S294" s="6"/>
      <c r="T294" s="6"/>
    </row>
    <row r="295" spans="12:20" x14ac:dyDescent="0.15">
      <c r="L295"/>
      <c r="M295"/>
      <c r="N295"/>
      <c r="O295"/>
      <c r="P295"/>
      <c r="S295" s="6"/>
      <c r="T295" s="6"/>
    </row>
    <row r="296" spans="12:20" x14ac:dyDescent="0.15">
      <c r="L296"/>
      <c r="M296"/>
      <c r="N296"/>
      <c r="O296"/>
      <c r="P296"/>
      <c r="S296" s="6"/>
      <c r="T296" s="6"/>
    </row>
    <row r="297" spans="12:20" x14ac:dyDescent="0.15">
      <c r="L297"/>
      <c r="M297"/>
      <c r="N297"/>
      <c r="O297"/>
      <c r="P297"/>
      <c r="S297" s="6"/>
      <c r="T297" s="6"/>
    </row>
    <row r="298" spans="12:20" x14ac:dyDescent="0.15">
      <c r="L298"/>
      <c r="M298"/>
      <c r="N298"/>
      <c r="O298"/>
      <c r="P298"/>
      <c r="S298" s="6"/>
      <c r="T298" s="6"/>
    </row>
    <row r="299" spans="12:20" x14ac:dyDescent="0.15">
      <c r="L299"/>
      <c r="M299"/>
      <c r="N299"/>
      <c r="O299"/>
      <c r="P299"/>
      <c r="S299" s="6"/>
      <c r="T299" s="6"/>
    </row>
    <row r="300" spans="12:20" x14ac:dyDescent="0.15">
      <c r="L300"/>
      <c r="M300"/>
      <c r="N300"/>
      <c r="O300"/>
      <c r="P300"/>
      <c r="S300" s="6"/>
      <c r="T300" s="6"/>
    </row>
    <row r="301" spans="12:20" x14ac:dyDescent="0.15">
      <c r="L301"/>
      <c r="M301"/>
      <c r="N301"/>
      <c r="O301"/>
      <c r="P301"/>
      <c r="S301" s="6"/>
      <c r="T301" s="6"/>
    </row>
    <row r="302" spans="12:20" x14ac:dyDescent="0.15">
      <c r="L302"/>
      <c r="M302"/>
      <c r="N302"/>
      <c r="O302"/>
      <c r="P302"/>
      <c r="S302" s="6"/>
      <c r="T302" s="6"/>
    </row>
    <row r="303" spans="12:20" x14ac:dyDescent="0.15">
      <c r="L303"/>
      <c r="M303"/>
      <c r="N303"/>
      <c r="O303"/>
      <c r="P303"/>
      <c r="S303" s="6"/>
      <c r="T303" s="6"/>
    </row>
    <row r="304" spans="12:20" x14ac:dyDescent="0.15">
      <c r="L304"/>
      <c r="M304"/>
      <c r="N304"/>
      <c r="O304"/>
      <c r="P304"/>
      <c r="S304" s="6"/>
      <c r="T304" s="6"/>
    </row>
    <row r="305" spans="12:20" x14ac:dyDescent="0.15">
      <c r="L305"/>
      <c r="M305"/>
      <c r="N305"/>
      <c r="O305"/>
      <c r="P305"/>
      <c r="S305" s="6"/>
      <c r="T305" s="6"/>
    </row>
    <row r="306" spans="12:20" x14ac:dyDescent="0.15">
      <c r="L306"/>
      <c r="M306"/>
      <c r="N306"/>
      <c r="O306"/>
      <c r="P306"/>
      <c r="S306" s="6"/>
      <c r="T306" s="6"/>
    </row>
    <row r="307" spans="12:20" x14ac:dyDescent="0.15">
      <c r="L307"/>
      <c r="M307"/>
      <c r="N307"/>
      <c r="O307"/>
      <c r="P307"/>
      <c r="S307" s="6"/>
      <c r="T307" s="6"/>
    </row>
    <row r="308" spans="12:20" x14ac:dyDescent="0.15">
      <c r="L308"/>
      <c r="M308"/>
      <c r="N308"/>
      <c r="O308"/>
      <c r="P308"/>
      <c r="S308" s="6"/>
      <c r="T308" s="6"/>
    </row>
    <row r="309" spans="12:20" x14ac:dyDescent="0.15">
      <c r="L309"/>
      <c r="M309"/>
      <c r="N309"/>
      <c r="O309"/>
      <c r="P309"/>
      <c r="S309" s="6"/>
      <c r="T309" s="6"/>
    </row>
    <row r="310" spans="12:20" x14ac:dyDescent="0.15">
      <c r="L310"/>
      <c r="M310"/>
      <c r="N310"/>
      <c r="O310"/>
      <c r="P310"/>
      <c r="S310" s="6"/>
      <c r="T310" s="6"/>
    </row>
    <row r="311" spans="12:20" x14ac:dyDescent="0.15">
      <c r="L311"/>
      <c r="M311"/>
      <c r="N311"/>
      <c r="O311"/>
      <c r="P311"/>
      <c r="S311" s="6"/>
      <c r="T311" s="6"/>
    </row>
    <row r="312" spans="12:20" x14ac:dyDescent="0.15">
      <c r="L312"/>
      <c r="M312"/>
      <c r="N312"/>
      <c r="O312"/>
      <c r="P312"/>
      <c r="S312" s="6"/>
      <c r="T312" s="6"/>
    </row>
    <row r="313" spans="12:20" x14ac:dyDescent="0.15">
      <c r="L313"/>
      <c r="M313"/>
      <c r="N313"/>
      <c r="O313"/>
      <c r="P313"/>
      <c r="S313" s="6"/>
      <c r="T313" s="6"/>
    </row>
    <row r="314" spans="12:20" x14ac:dyDescent="0.15">
      <c r="L314"/>
      <c r="M314"/>
      <c r="N314"/>
      <c r="O314"/>
      <c r="P314"/>
      <c r="S314" s="6"/>
      <c r="T314" s="6"/>
    </row>
    <row r="315" spans="12:20" x14ac:dyDescent="0.15">
      <c r="L315"/>
      <c r="M315"/>
      <c r="N315"/>
      <c r="O315"/>
      <c r="P315"/>
      <c r="S315" s="6"/>
      <c r="T315" s="6"/>
    </row>
    <row r="316" spans="12:20" x14ac:dyDescent="0.15">
      <c r="L316"/>
      <c r="M316"/>
      <c r="N316"/>
      <c r="O316"/>
      <c r="P316"/>
      <c r="S316" s="6"/>
      <c r="T316" s="6"/>
    </row>
    <row r="317" spans="12:20" x14ac:dyDescent="0.15">
      <c r="L317"/>
      <c r="M317"/>
      <c r="N317"/>
      <c r="O317"/>
      <c r="P317"/>
      <c r="S317" s="6"/>
      <c r="T317" s="6"/>
    </row>
    <row r="318" spans="12:20" x14ac:dyDescent="0.15">
      <c r="L318"/>
      <c r="M318"/>
      <c r="N318"/>
      <c r="O318"/>
      <c r="P318"/>
      <c r="S318" s="6"/>
      <c r="T318" s="6"/>
    </row>
    <row r="319" spans="12:20" x14ac:dyDescent="0.15">
      <c r="L319"/>
      <c r="M319"/>
      <c r="N319"/>
      <c r="O319"/>
      <c r="P319"/>
      <c r="S319" s="6"/>
      <c r="T319" s="6"/>
    </row>
    <row r="320" spans="12:20" x14ac:dyDescent="0.15">
      <c r="L320"/>
      <c r="M320"/>
      <c r="N320"/>
      <c r="O320"/>
      <c r="P320"/>
      <c r="S320" s="6"/>
      <c r="T320" s="6"/>
    </row>
    <row r="321" spans="12:20" x14ac:dyDescent="0.15">
      <c r="L321"/>
      <c r="M321"/>
      <c r="N321"/>
      <c r="O321"/>
      <c r="P321"/>
      <c r="S321" s="6"/>
      <c r="T321" s="6"/>
    </row>
    <row r="322" spans="12:20" x14ac:dyDescent="0.15">
      <c r="L322"/>
      <c r="M322"/>
      <c r="N322"/>
      <c r="O322"/>
      <c r="P322"/>
      <c r="S322" s="6"/>
      <c r="T322" s="6"/>
    </row>
    <row r="323" spans="12:20" x14ac:dyDescent="0.15">
      <c r="L323"/>
      <c r="M323"/>
      <c r="N323"/>
      <c r="O323"/>
      <c r="P323"/>
      <c r="S323" s="6"/>
      <c r="T323" s="6"/>
    </row>
    <row r="324" spans="12:20" x14ac:dyDescent="0.15">
      <c r="L324"/>
      <c r="M324"/>
      <c r="N324"/>
      <c r="O324"/>
      <c r="P324"/>
      <c r="S324" s="6"/>
      <c r="T324" s="6"/>
    </row>
    <row r="325" spans="12:20" x14ac:dyDescent="0.15">
      <c r="L325"/>
      <c r="M325"/>
      <c r="N325"/>
      <c r="O325"/>
      <c r="P325"/>
      <c r="S325" s="6"/>
      <c r="T325" s="6"/>
    </row>
    <row r="326" spans="12:20" x14ac:dyDescent="0.15">
      <c r="L326"/>
      <c r="M326"/>
      <c r="N326"/>
      <c r="O326"/>
      <c r="P326"/>
      <c r="S326" s="6"/>
      <c r="T326" s="6"/>
    </row>
    <row r="327" spans="12:20" x14ac:dyDescent="0.15">
      <c r="L327"/>
      <c r="M327"/>
      <c r="N327"/>
      <c r="O327"/>
      <c r="P327"/>
      <c r="S327" s="6"/>
      <c r="T327" s="6"/>
    </row>
    <row r="328" spans="12:20" x14ac:dyDescent="0.15">
      <c r="L328"/>
      <c r="M328"/>
      <c r="N328"/>
      <c r="O328"/>
      <c r="P328"/>
      <c r="S328" s="6"/>
      <c r="T328" s="6"/>
    </row>
    <row r="329" spans="12:20" x14ac:dyDescent="0.15">
      <c r="L329"/>
      <c r="M329"/>
      <c r="N329"/>
      <c r="O329"/>
      <c r="P329"/>
      <c r="S329" s="6"/>
      <c r="T329" s="6"/>
    </row>
    <row r="330" spans="12:20" x14ac:dyDescent="0.15">
      <c r="L330"/>
      <c r="M330"/>
      <c r="N330"/>
      <c r="O330"/>
      <c r="P330"/>
      <c r="S330" s="6"/>
      <c r="T330" s="6"/>
    </row>
    <row r="331" spans="12:20" x14ac:dyDescent="0.15">
      <c r="L331"/>
      <c r="M331"/>
      <c r="N331"/>
      <c r="O331"/>
      <c r="P331"/>
      <c r="S331" s="6"/>
      <c r="T331" s="6"/>
    </row>
    <row r="332" spans="12:20" x14ac:dyDescent="0.15">
      <c r="L332"/>
      <c r="M332"/>
      <c r="N332"/>
      <c r="O332"/>
      <c r="P332"/>
      <c r="S332" s="6"/>
      <c r="T332" s="6"/>
    </row>
    <row r="333" spans="12:20" x14ac:dyDescent="0.15">
      <c r="L333"/>
      <c r="M333"/>
      <c r="N333"/>
      <c r="O333"/>
      <c r="P333"/>
      <c r="S333" s="6"/>
      <c r="T333" s="6"/>
    </row>
    <row r="334" spans="12:20" x14ac:dyDescent="0.15">
      <c r="L334"/>
      <c r="M334"/>
      <c r="N334"/>
      <c r="O334"/>
      <c r="P334"/>
      <c r="S334" s="6"/>
      <c r="T334" s="6"/>
    </row>
    <row r="335" spans="12:20" x14ac:dyDescent="0.15">
      <c r="L335"/>
      <c r="M335"/>
      <c r="N335"/>
      <c r="O335"/>
      <c r="P335"/>
      <c r="S335" s="6"/>
      <c r="T335" s="6"/>
    </row>
    <row r="336" spans="12:20" x14ac:dyDescent="0.15">
      <c r="L336"/>
      <c r="M336"/>
      <c r="N336"/>
      <c r="O336"/>
      <c r="P336"/>
      <c r="S336" s="6"/>
      <c r="T336" s="6"/>
    </row>
    <row r="337" spans="12:20" x14ac:dyDescent="0.15">
      <c r="L337"/>
      <c r="M337"/>
      <c r="N337"/>
      <c r="O337"/>
      <c r="P337"/>
      <c r="S337" s="6"/>
      <c r="T337" s="6"/>
    </row>
    <row r="338" spans="12:20" x14ac:dyDescent="0.15">
      <c r="L338"/>
      <c r="M338"/>
      <c r="N338"/>
      <c r="O338"/>
      <c r="P338"/>
      <c r="S338" s="6"/>
      <c r="T338" s="6"/>
    </row>
    <row r="339" spans="12:20" x14ac:dyDescent="0.15">
      <c r="L339"/>
      <c r="M339"/>
      <c r="N339"/>
      <c r="O339"/>
      <c r="P339"/>
      <c r="S339" s="6"/>
      <c r="T339" s="6"/>
    </row>
    <row r="340" spans="12:20" x14ac:dyDescent="0.15">
      <c r="L340"/>
      <c r="M340"/>
      <c r="N340"/>
      <c r="O340"/>
      <c r="P340"/>
      <c r="S340" s="6"/>
      <c r="T340" s="6"/>
    </row>
    <row r="341" spans="12:20" x14ac:dyDescent="0.15">
      <c r="L341"/>
      <c r="M341"/>
      <c r="N341"/>
      <c r="O341"/>
      <c r="P341"/>
      <c r="S341" s="6"/>
      <c r="T341" s="6"/>
    </row>
    <row r="342" spans="12:20" x14ac:dyDescent="0.15">
      <c r="L342"/>
      <c r="M342"/>
      <c r="N342"/>
      <c r="O342"/>
      <c r="P342"/>
      <c r="S342" s="6"/>
      <c r="T342" s="6"/>
    </row>
    <row r="343" spans="12:20" x14ac:dyDescent="0.15">
      <c r="L343"/>
      <c r="M343"/>
      <c r="N343"/>
      <c r="O343"/>
      <c r="P343"/>
      <c r="S343" s="6"/>
      <c r="T343" s="6"/>
    </row>
    <row r="344" spans="12:20" x14ac:dyDescent="0.15">
      <c r="L344"/>
      <c r="M344"/>
      <c r="N344"/>
      <c r="O344"/>
      <c r="P344"/>
      <c r="S344" s="6"/>
      <c r="T344" s="6"/>
    </row>
    <row r="345" spans="12:20" x14ac:dyDescent="0.15">
      <c r="L345"/>
      <c r="M345"/>
      <c r="N345"/>
      <c r="O345"/>
      <c r="P345"/>
      <c r="S345" s="6"/>
      <c r="T345" s="6"/>
    </row>
    <row r="346" spans="12:20" x14ac:dyDescent="0.15">
      <c r="L346"/>
      <c r="M346"/>
      <c r="N346"/>
      <c r="O346"/>
      <c r="P346"/>
      <c r="S346" s="6"/>
      <c r="T346" s="6"/>
    </row>
    <row r="347" spans="12:20" x14ac:dyDescent="0.15">
      <c r="L347"/>
      <c r="M347"/>
      <c r="N347"/>
      <c r="O347"/>
      <c r="P347"/>
      <c r="S347" s="6"/>
      <c r="T347" s="6"/>
    </row>
    <row r="348" spans="12:20" x14ac:dyDescent="0.15">
      <c r="L348"/>
      <c r="M348"/>
      <c r="N348"/>
      <c r="O348"/>
      <c r="P348"/>
      <c r="S348" s="6"/>
      <c r="T348" s="6"/>
    </row>
    <row r="349" spans="12:20" x14ac:dyDescent="0.15">
      <c r="L349"/>
      <c r="M349"/>
      <c r="N349"/>
      <c r="O349"/>
      <c r="P349"/>
      <c r="S349" s="6"/>
      <c r="T349" s="6"/>
    </row>
    <row r="350" spans="12:20" x14ac:dyDescent="0.15">
      <c r="L350"/>
      <c r="M350"/>
      <c r="N350"/>
      <c r="O350"/>
      <c r="P350"/>
      <c r="S350" s="6"/>
      <c r="T350" s="6"/>
    </row>
    <row r="351" spans="12:20" x14ac:dyDescent="0.15">
      <c r="L351"/>
      <c r="M351"/>
      <c r="N351"/>
      <c r="O351"/>
      <c r="P351"/>
      <c r="S351" s="6"/>
      <c r="T351" s="6"/>
    </row>
    <row r="352" spans="12:20" x14ac:dyDescent="0.15">
      <c r="L352"/>
      <c r="M352"/>
      <c r="N352"/>
      <c r="O352"/>
      <c r="P352"/>
      <c r="S352" s="6"/>
      <c r="T352" s="6"/>
    </row>
    <row r="353" spans="12:20" x14ac:dyDescent="0.15">
      <c r="L353"/>
      <c r="M353"/>
      <c r="N353"/>
      <c r="O353"/>
      <c r="P353"/>
      <c r="S353" s="6"/>
      <c r="T353" s="6"/>
    </row>
    <row r="354" spans="12:20" x14ac:dyDescent="0.15">
      <c r="L354"/>
      <c r="M354"/>
      <c r="N354"/>
      <c r="O354"/>
      <c r="P354"/>
      <c r="S354" s="6"/>
      <c r="T354" s="6"/>
    </row>
    <row r="355" spans="12:20" x14ac:dyDescent="0.15">
      <c r="L355"/>
      <c r="M355"/>
      <c r="N355"/>
      <c r="O355"/>
      <c r="P355"/>
      <c r="S355" s="6"/>
      <c r="T355" s="6"/>
    </row>
    <row r="356" spans="12:20" x14ac:dyDescent="0.15">
      <c r="L356"/>
      <c r="M356"/>
      <c r="N356"/>
      <c r="O356"/>
      <c r="P356"/>
      <c r="S356" s="6"/>
      <c r="T356" s="6"/>
    </row>
    <row r="357" spans="12:20" x14ac:dyDescent="0.15">
      <c r="L357"/>
      <c r="M357"/>
      <c r="N357"/>
      <c r="O357"/>
      <c r="P357"/>
      <c r="S357" s="6"/>
      <c r="T357" s="6"/>
    </row>
    <row r="358" spans="12:20" x14ac:dyDescent="0.15">
      <c r="L358"/>
      <c r="M358"/>
      <c r="N358"/>
      <c r="O358"/>
      <c r="P358"/>
      <c r="S358" s="6"/>
      <c r="T358" s="6"/>
    </row>
    <row r="359" spans="12:20" x14ac:dyDescent="0.15">
      <c r="L359"/>
      <c r="M359"/>
      <c r="N359"/>
      <c r="O359"/>
      <c r="P359"/>
      <c r="S359" s="6"/>
      <c r="T359" s="6"/>
    </row>
    <row r="360" spans="12:20" x14ac:dyDescent="0.15">
      <c r="L360"/>
      <c r="M360"/>
      <c r="N360"/>
      <c r="O360"/>
      <c r="P360"/>
      <c r="S360" s="6"/>
      <c r="T360" s="6"/>
    </row>
    <row r="361" spans="12:20" x14ac:dyDescent="0.15">
      <c r="L361"/>
      <c r="M361"/>
      <c r="N361"/>
      <c r="O361"/>
      <c r="P361"/>
      <c r="S361" s="6"/>
      <c r="T361" s="6"/>
    </row>
    <row r="362" spans="12:20" x14ac:dyDescent="0.15">
      <c r="L362"/>
      <c r="M362"/>
      <c r="N362"/>
      <c r="O362"/>
      <c r="P362"/>
      <c r="S362" s="6"/>
      <c r="T362" s="6"/>
    </row>
    <row r="363" spans="12:20" x14ac:dyDescent="0.15">
      <c r="L363"/>
      <c r="M363"/>
      <c r="N363"/>
      <c r="O363"/>
      <c r="P363"/>
      <c r="S363" s="6"/>
      <c r="T363" s="6"/>
    </row>
    <row r="364" spans="12:20" x14ac:dyDescent="0.15">
      <c r="L364"/>
      <c r="M364"/>
      <c r="N364"/>
      <c r="O364"/>
      <c r="P364"/>
      <c r="S364" s="6"/>
      <c r="T364" s="6"/>
    </row>
    <row r="365" spans="12:20" x14ac:dyDescent="0.15">
      <c r="L365"/>
      <c r="M365"/>
      <c r="N365"/>
      <c r="O365"/>
      <c r="P365"/>
      <c r="S365" s="6"/>
      <c r="T365" s="6"/>
    </row>
    <row r="366" spans="12:20" x14ac:dyDescent="0.15">
      <c r="L366"/>
      <c r="M366"/>
      <c r="N366"/>
      <c r="O366"/>
      <c r="P366"/>
      <c r="S366" s="6"/>
      <c r="T366" s="6"/>
    </row>
    <row r="367" spans="12:20" x14ac:dyDescent="0.15">
      <c r="L367"/>
      <c r="M367"/>
      <c r="N367"/>
      <c r="O367"/>
      <c r="P367"/>
      <c r="S367" s="6"/>
      <c r="T367" s="6"/>
    </row>
    <row r="368" spans="12:20" x14ac:dyDescent="0.15">
      <c r="L368"/>
      <c r="M368"/>
      <c r="N368"/>
      <c r="O368"/>
      <c r="P368"/>
      <c r="S368" s="6"/>
      <c r="T368" s="6"/>
    </row>
    <row r="369" spans="12:20" x14ac:dyDescent="0.15">
      <c r="L369"/>
      <c r="M369"/>
      <c r="N369"/>
      <c r="O369"/>
      <c r="P369"/>
      <c r="S369" s="6"/>
      <c r="T369" s="6"/>
    </row>
    <row r="370" spans="12:20" x14ac:dyDescent="0.15">
      <c r="L370"/>
      <c r="M370"/>
      <c r="N370"/>
      <c r="O370"/>
      <c r="P370"/>
      <c r="S370" s="6"/>
      <c r="T370" s="6"/>
    </row>
    <row r="371" spans="12:20" x14ac:dyDescent="0.15">
      <c r="L371"/>
      <c r="M371"/>
      <c r="N371"/>
      <c r="O371"/>
      <c r="P371"/>
      <c r="S371" s="6"/>
      <c r="T371" s="6"/>
    </row>
    <row r="372" spans="12:20" x14ac:dyDescent="0.15">
      <c r="L372"/>
      <c r="M372"/>
      <c r="N372"/>
      <c r="O372"/>
      <c r="P372"/>
      <c r="S372" s="6"/>
      <c r="T372" s="6"/>
    </row>
    <row r="373" spans="12:20" x14ac:dyDescent="0.15">
      <c r="L373"/>
      <c r="M373"/>
      <c r="N373"/>
      <c r="O373"/>
      <c r="P373"/>
      <c r="S373" s="6"/>
      <c r="T373" s="6"/>
    </row>
    <row r="374" spans="12:20" x14ac:dyDescent="0.15">
      <c r="L374"/>
      <c r="M374"/>
      <c r="N374"/>
      <c r="O374"/>
      <c r="P374"/>
      <c r="S374" s="6"/>
      <c r="T374" s="6"/>
    </row>
    <row r="375" spans="12:20" x14ac:dyDescent="0.15">
      <c r="L375"/>
      <c r="M375"/>
      <c r="N375"/>
      <c r="O375"/>
      <c r="P375"/>
      <c r="S375" s="6"/>
      <c r="T375" s="6"/>
    </row>
    <row r="376" spans="12:20" x14ac:dyDescent="0.15">
      <c r="L376"/>
      <c r="M376"/>
      <c r="N376"/>
      <c r="O376"/>
      <c r="P376"/>
      <c r="S376" s="6"/>
      <c r="T376" s="6"/>
    </row>
    <row r="377" spans="12:20" x14ac:dyDescent="0.15">
      <c r="L377"/>
      <c r="M377"/>
      <c r="N377"/>
      <c r="O377"/>
      <c r="P377"/>
      <c r="S377" s="6"/>
      <c r="T377" s="6"/>
    </row>
    <row r="378" spans="12:20" x14ac:dyDescent="0.15">
      <c r="L378"/>
      <c r="M378"/>
      <c r="N378"/>
      <c r="O378"/>
      <c r="P378"/>
      <c r="S378" s="6"/>
      <c r="T378" s="6"/>
    </row>
    <row r="379" spans="12:20" x14ac:dyDescent="0.15">
      <c r="L379"/>
      <c r="M379"/>
      <c r="N379"/>
      <c r="O379"/>
      <c r="P379"/>
      <c r="S379" s="6"/>
      <c r="T379" s="6"/>
    </row>
    <row r="380" spans="12:20" x14ac:dyDescent="0.15">
      <c r="L380"/>
      <c r="M380"/>
      <c r="N380"/>
      <c r="O380"/>
      <c r="P380"/>
      <c r="S380" s="6"/>
      <c r="T380" s="6"/>
    </row>
    <row r="381" spans="12:20" x14ac:dyDescent="0.15">
      <c r="L381"/>
      <c r="M381"/>
      <c r="N381"/>
      <c r="O381"/>
      <c r="P381"/>
      <c r="S381" s="6"/>
      <c r="T381" s="6"/>
    </row>
    <row r="382" spans="12:20" x14ac:dyDescent="0.15">
      <c r="L382"/>
      <c r="M382"/>
      <c r="N382"/>
      <c r="O382"/>
      <c r="P382"/>
      <c r="S382" s="6"/>
      <c r="T382" s="6"/>
    </row>
    <row r="383" spans="12:20" x14ac:dyDescent="0.15">
      <c r="L383"/>
      <c r="M383"/>
      <c r="N383"/>
      <c r="O383"/>
      <c r="P383"/>
      <c r="S383" s="6"/>
      <c r="T383" s="6"/>
    </row>
    <row r="384" spans="12:20" x14ac:dyDescent="0.15">
      <c r="L384"/>
      <c r="M384"/>
      <c r="N384"/>
      <c r="O384"/>
      <c r="P384"/>
      <c r="S384" s="6"/>
      <c r="T384" s="6"/>
    </row>
    <row r="385" spans="12:20" x14ac:dyDescent="0.15">
      <c r="L385"/>
      <c r="M385"/>
      <c r="N385"/>
      <c r="O385"/>
      <c r="P385"/>
      <c r="S385" s="6"/>
      <c r="T385" s="6"/>
    </row>
    <row r="386" spans="12:20" x14ac:dyDescent="0.15">
      <c r="L386"/>
      <c r="M386"/>
      <c r="N386"/>
      <c r="O386"/>
      <c r="P386"/>
      <c r="S386" s="6"/>
      <c r="T386" s="6"/>
    </row>
    <row r="387" spans="12:20" x14ac:dyDescent="0.15">
      <c r="L387"/>
      <c r="M387"/>
      <c r="N387"/>
      <c r="O387"/>
      <c r="P387"/>
      <c r="S387" s="6"/>
      <c r="T387" s="6"/>
    </row>
    <row r="388" spans="12:20" x14ac:dyDescent="0.15">
      <c r="L388"/>
      <c r="M388"/>
      <c r="N388"/>
      <c r="O388"/>
      <c r="P388"/>
      <c r="S388" s="6"/>
      <c r="T388" s="6"/>
    </row>
    <row r="389" spans="12:20" x14ac:dyDescent="0.15">
      <c r="L389"/>
      <c r="M389"/>
      <c r="N389"/>
      <c r="O389"/>
      <c r="P389"/>
      <c r="S389" s="6"/>
      <c r="T389" s="6"/>
    </row>
    <row r="390" spans="12:20" x14ac:dyDescent="0.15">
      <c r="L390"/>
      <c r="M390"/>
      <c r="N390"/>
      <c r="O390"/>
      <c r="P390"/>
      <c r="S390" s="6"/>
      <c r="T390" s="6"/>
    </row>
    <row r="391" spans="12:20" x14ac:dyDescent="0.15">
      <c r="L391"/>
      <c r="M391"/>
      <c r="N391"/>
      <c r="O391"/>
      <c r="P391"/>
      <c r="S391" s="6"/>
      <c r="T391" s="6"/>
    </row>
    <row r="392" spans="12:20" x14ac:dyDescent="0.15">
      <c r="L392"/>
      <c r="M392"/>
      <c r="N392"/>
      <c r="O392"/>
      <c r="P392"/>
      <c r="S392" s="6"/>
      <c r="T392" s="6"/>
    </row>
    <row r="393" spans="12:20" x14ac:dyDescent="0.15">
      <c r="L393"/>
      <c r="M393"/>
      <c r="N393"/>
      <c r="O393"/>
      <c r="P393"/>
      <c r="S393" s="6"/>
      <c r="T393" s="6"/>
    </row>
    <row r="394" spans="12:20" x14ac:dyDescent="0.15">
      <c r="L394"/>
      <c r="M394"/>
      <c r="N394"/>
      <c r="O394"/>
      <c r="P394"/>
      <c r="S394" s="6"/>
      <c r="T394" s="6"/>
    </row>
    <row r="395" spans="12:20" x14ac:dyDescent="0.15">
      <c r="L395"/>
      <c r="M395"/>
      <c r="N395"/>
      <c r="O395"/>
      <c r="P395"/>
      <c r="S395" s="6"/>
      <c r="T395" s="6"/>
    </row>
    <row r="396" spans="12:20" x14ac:dyDescent="0.15">
      <c r="L396"/>
      <c r="M396"/>
      <c r="N396"/>
      <c r="O396"/>
      <c r="P396"/>
      <c r="S396" s="6"/>
      <c r="T396" s="6"/>
    </row>
    <row r="397" spans="12:20" x14ac:dyDescent="0.15">
      <c r="L397"/>
      <c r="M397"/>
      <c r="N397"/>
      <c r="O397"/>
      <c r="P397"/>
      <c r="S397" s="6"/>
      <c r="T397" s="6"/>
    </row>
    <row r="398" spans="12:20" x14ac:dyDescent="0.15">
      <c r="L398"/>
      <c r="M398"/>
      <c r="N398"/>
      <c r="O398"/>
      <c r="P398"/>
      <c r="S398" s="6"/>
      <c r="T398" s="6"/>
    </row>
    <row r="399" spans="12:20" x14ac:dyDescent="0.15">
      <c r="L399"/>
      <c r="M399"/>
      <c r="N399"/>
      <c r="O399"/>
      <c r="P399"/>
      <c r="S399" s="6"/>
      <c r="T399" s="6"/>
    </row>
    <row r="400" spans="12:20" x14ac:dyDescent="0.15">
      <c r="L400"/>
      <c r="M400"/>
      <c r="N400"/>
      <c r="O400"/>
      <c r="P400"/>
      <c r="S400" s="6"/>
      <c r="T400" s="6"/>
    </row>
    <row r="401" spans="12:20" x14ac:dyDescent="0.15">
      <c r="L401"/>
      <c r="M401"/>
      <c r="N401"/>
      <c r="O401"/>
      <c r="P401"/>
      <c r="S401" s="6"/>
      <c r="T401" s="6"/>
    </row>
    <row r="402" spans="12:20" x14ac:dyDescent="0.15">
      <c r="L402"/>
      <c r="M402"/>
      <c r="N402"/>
      <c r="O402"/>
      <c r="P402"/>
      <c r="S402" s="6"/>
      <c r="T402" s="6"/>
    </row>
    <row r="403" spans="12:20" x14ac:dyDescent="0.15">
      <c r="L403"/>
      <c r="M403"/>
      <c r="N403"/>
      <c r="O403"/>
      <c r="P403"/>
      <c r="S403" s="6"/>
      <c r="T403" s="6"/>
    </row>
    <row r="404" spans="12:20" x14ac:dyDescent="0.15">
      <c r="L404"/>
      <c r="M404"/>
      <c r="N404"/>
      <c r="O404"/>
      <c r="P404"/>
      <c r="S404" s="6"/>
      <c r="T404" s="6"/>
    </row>
    <row r="405" spans="12:20" x14ac:dyDescent="0.15">
      <c r="L405"/>
      <c r="M405"/>
      <c r="N405"/>
      <c r="O405"/>
      <c r="P405"/>
      <c r="S405" s="6"/>
      <c r="T405" s="6"/>
    </row>
    <row r="406" spans="12:20" x14ac:dyDescent="0.15">
      <c r="L406"/>
      <c r="M406"/>
      <c r="N406"/>
      <c r="O406"/>
      <c r="P406"/>
      <c r="S406" s="6"/>
      <c r="T406" s="6"/>
    </row>
    <row r="407" spans="12:20" x14ac:dyDescent="0.15">
      <c r="L407"/>
      <c r="M407"/>
      <c r="N407"/>
      <c r="O407"/>
      <c r="P407"/>
      <c r="S407" s="6"/>
      <c r="T407" s="6"/>
    </row>
    <row r="408" spans="12:20" x14ac:dyDescent="0.15">
      <c r="L408"/>
      <c r="M408"/>
      <c r="N408"/>
      <c r="O408"/>
      <c r="P408"/>
      <c r="S408" s="6"/>
      <c r="T408" s="6"/>
    </row>
    <row r="409" spans="12:20" x14ac:dyDescent="0.15">
      <c r="L409"/>
      <c r="M409"/>
      <c r="N409"/>
      <c r="O409"/>
      <c r="P409"/>
      <c r="S409" s="6"/>
      <c r="T409" s="6"/>
    </row>
    <row r="410" spans="12:20" x14ac:dyDescent="0.15">
      <c r="L410"/>
      <c r="M410"/>
      <c r="N410"/>
      <c r="O410"/>
      <c r="P410"/>
      <c r="S410" s="6"/>
      <c r="T410" s="6"/>
    </row>
    <row r="411" spans="12:20" x14ac:dyDescent="0.15">
      <c r="L411"/>
      <c r="M411"/>
      <c r="N411"/>
      <c r="O411"/>
      <c r="P411"/>
      <c r="S411" s="6"/>
      <c r="T411" s="6"/>
    </row>
    <row r="412" spans="12:20" x14ac:dyDescent="0.15">
      <c r="L412"/>
      <c r="M412"/>
      <c r="N412"/>
      <c r="O412"/>
      <c r="P412"/>
      <c r="S412" s="6"/>
      <c r="T412" s="6"/>
    </row>
    <row r="413" spans="12:20" x14ac:dyDescent="0.15">
      <c r="L413"/>
      <c r="M413"/>
      <c r="N413"/>
      <c r="O413"/>
      <c r="P413"/>
      <c r="S413" s="6"/>
      <c r="T413" s="6"/>
    </row>
    <row r="414" spans="12:20" x14ac:dyDescent="0.15">
      <c r="L414"/>
      <c r="M414"/>
      <c r="N414"/>
      <c r="O414"/>
      <c r="P414"/>
      <c r="S414" s="6"/>
      <c r="T414" s="6"/>
    </row>
    <row r="415" spans="12:20" x14ac:dyDescent="0.15">
      <c r="L415"/>
      <c r="M415"/>
      <c r="N415"/>
      <c r="O415"/>
      <c r="P415"/>
      <c r="S415" s="6"/>
      <c r="T415" s="6"/>
    </row>
    <row r="416" spans="12:20" x14ac:dyDescent="0.15">
      <c r="L416"/>
      <c r="M416"/>
      <c r="N416"/>
      <c r="O416"/>
      <c r="P416"/>
      <c r="S416" s="6"/>
      <c r="T416" s="6"/>
    </row>
    <row r="417" spans="12:20" x14ac:dyDescent="0.15">
      <c r="L417"/>
      <c r="M417"/>
      <c r="N417"/>
      <c r="O417"/>
      <c r="P417"/>
      <c r="S417" s="6"/>
      <c r="T417" s="6"/>
    </row>
    <row r="418" spans="12:20" x14ac:dyDescent="0.15">
      <c r="L418"/>
      <c r="M418"/>
      <c r="N418"/>
      <c r="O418"/>
      <c r="P418"/>
      <c r="S418" s="6"/>
      <c r="T418" s="6"/>
    </row>
    <row r="419" spans="12:20" x14ac:dyDescent="0.15">
      <c r="L419"/>
      <c r="M419"/>
      <c r="N419"/>
      <c r="O419"/>
      <c r="P419"/>
      <c r="S419" s="6"/>
      <c r="T419" s="6"/>
    </row>
    <row r="420" spans="12:20" x14ac:dyDescent="0.15">
      <c r="L420"/>
      <c r="M420"/>
      <c r="N420"/>
      <c r="O420"/>
      <c r="P420"/>
      <c r="S420" s="6"/>
      <c r="T420" s="6"/>
    </row>
    <row r="421" spans="12:20" x14ac:dyDescent="0.15">
      <c r="L421"/>
      <c r="M421"/>
      <c r="N421"/>
      <c r="O421"/>
      <c r="P421"/>
      <c r="S421" s="6"/>
      <c r="T421" s="6"/>
    </row>
    <row r="422" spans="12:20" x14ac:dyDescent="0.15">
      <c r="L422"/>
      <c r="M422"/>
      <c r="N422"/>
      <c r="O422"/>
      <c r="P422"/>
      <c r="S422" s="6"/>
      <c r="T422" s="6"/>
    </row>
    <row r="423" spans="12:20" x14ac:dyDescent="0.15">
      <c r="L423"/>
      <c r="M423"/>
      <c r="N423"/>
      <c r="O423"/>
      <c r="P423"/>
      <c r="S423" s="6"/>
      <c r="T423" s="6"/>
    </row>
    <row r="424" spans="12:20" x14ac:dyDescent="0.15">
      <c r="L424"/>
      <c r="M424"/>
      <c r="N424"/>
      <c r="O424"/>
      <c r="P424"/>
      <c r="S424" s="6"/>
      <c r="T424" s="6"/>
    </row>
    <row r="425" spans="12:20" x14ac:dyDescent="0.15">
      <c r="L425"/>
      <c r="M425"/>
      <c r="N425"/>
      <c r="O425"/>
      <c r="P425"/>
      <c r="S425" s="6"/>
      <c r="T425" s="6"/>
    </row>
    <row r="426" spans="12:20" x14ac:dyDescent="0.15">
      <c r="L426"/>
      <c r="M426"/>
      <c r="N426"/>
      <c r="O426"/>
      <c r="P426"/>
      <c r="S426" s="6"/>
      <c r="T426" s="6"/>
    </row>
    <row r="427" spans="12:20" x14ac:dyDescent="0.15">
      <c r="L427"/>
      <c r="M427"/>
      <c r="N427"/>
      <c r="O427"/>
      <c r="P427"/>
      <c r="S427" s="6"/>
      <c r="T427" s="6"/>
    </row>
    <row r="428" spans="12:20" x14ac:dyDescent="0.15">
      <c r="L428"/>
      <c r="M428"/>
      <c r="N428"/>
      <c r="O428"/>
      <c r="P428"/>
      <c r="S428" s="6"/>
      <c r="T428" s="6"/>
    </row>
    <row r="429" spans="12:20" x14ac:dyDescent="0.15">
      <c r="L429"/>
      <c r="M429"/>
      <c r="N429"/>
      <c r="O429"/>
      <c r="P429"/>
      <c r="S429" s="6"/>
      <c r="T429" s="6"/>
    </row>
    <row r="430" spans="12:20" x14ac:dyDescent="0.15">
      <c r="L430"/>
      <c r="M430"/>
      <c r="N430"/>
      <c r="O430"/>
      <c r="P430"/>
      <c r="S430" s="6"/>
      <c r="T430" s="6"/>
    </row>
    <row r="431" spans="12:20" x14ac:dyDescent="0.15">
      <c r="L431"/>
      <c r="M431"/>
      <c r="N431"/>
      <c r="O431"/>
      <c r="P431"/>
      <c r="S431" s="6"/>
      <c r="T431" s="6"/>
    </row>
    <row r="432" spans="12:20" x14ac:dyDescent="0.15">
      <c r="L432"/>
      <c r="M432"/>
      <c r="N432"/>
      <c r="O432"/>
      <c r="P432"/>
      <c r="S432" s="6"/>
      <c r="T432" s="6"/>
    </row>
    <row r="433" spans="12:20" x14ac:dyDescent="0.15">
      <c r="L433"/>
      <c r="M433"/>
      <c r="N433"/>
      <c r="O433"/>
      <c r="P433"/>
      <c r="S433" s="6"/>
      <c r="T433" s="6"/>
    </row>
    <row r="434" spans="12:20" x14ac:dyDescent="0.15">
      <c r="L434"/>
      <c r="M434"/>
      <c r="N434"/>
      <c r="O434"/>
      <c r="P434"/>
      <c r="S434" s="6"/>
      <c r="T434" s="6"/>
    </row>
    <row r="435" spans="12:20" x14ac:dyDescent="0.15">
      <c r="L435"/>
      <c r="M435"/>
      <c r="N435"/>
      <c r="O435"/>
      <c r="P435"/>
      <c r="S435" s="6"/>
      <c r="T435" s="6"/>
    </row>
    <row r="436" spans="12:20" x14ac:dyDescent="0.15">
      <c r="L436"/>
      <c r="M436"/>
      <c r="N436"/>
      <c r="O436"/>
      <c r="P436"/>
      <c r="S436" s="6"/>
      <c r="T436" s="6"/>
    </row>
    <row r="437" spans="12:20" x14ac:dyDescent="0.15">
      <c r="L437"/>
      <c r="M437"/>
      <c r="N437"/>
      <c r="O437"/>
      <c r="P437"/>
      <c r="S437" s="6"/>
      <c r="T437" s="6"/>
    </row>
    <row r="438" spans="12:20" x14ac:dyDescent="0.15">
      <c r="L438"/>
      <c r="M438"/>
      <c r="N438"/>
      <c r="O438"/>
      <c r="P438"/>
      <c r="S438" s="6"/>
      <c r="T438" s="6"/>
    </row>
    <row r="439" spans="12:20" x14ac:dyDescent="0.15">
      <c r="L439"/>
      <c r="M439"/>
      <c r="N439"/>
      <c r="O439"/>
      <c r="P439"/>
      <c r="S439" s="6"/>
      <c r="T439" s="6"/>
    </row>
    <row r="440" spans="12:20" x14ac:dyDescent="0.15">
      <c r="L440"/>
      <c r="M440"/>
      <c r="N440"/>
      <c r="O440"/>
      <c r="P440"/>
      <c r="S440" s="6"/>
      <c r="T440" s="6"/>
    </row>
    <row r="441" spans="12:20" x14ac:dyDescent="0.15">
      <c r="L441"/>
      <c r="M441"/>
      <c r="N441"/>
      <c r="O441"/>
      <c r="P441"/>
      <c r="S441" s="6"/>
      <c r="T441" s="6"/>
    </row>
    <row r="442" spans="12:20" x14ac:dyDescent="0.15">
      <c r="L442"/>
      <c r="M442"/>
      <c r="N442"/>
      <c r="O442"/>
      <c r="P442"/>
      <c r="S442" s="6"/>
      <c r="T442" s="6"/>
    </row>
    <row r="443" spans="12:20" x14ac:dyDescent="0.15">
      <c r="L443"/>
      <c r="M443"/>
      <c r="N443"/>
      <c r="O443"/>
      <c r="P443"/>
      <c r="S443" s="6"/>
      <c r="T443" s="6"/>
    </row>
    <row r="444" spans="12:20" x14ac:dyDescent="0.15">
      <c r="L444"/>
      <c r="M444"/>
      <c r="N444"/>
      <c r="O444"/>
      <c r="P444"/>
      <c r="S444" s="6"/>
      <c r="T444" s="6"/>
    </row>
    <row r="445" spans="12:20" x14ac:dyDescent="0.15">
      <c r="L445"/>
      <c r="M445"/>
      <c r="N445"/>
      <c r="O445"/>
      <c r="P445"/>
      <c r="S445" s="6"/>
      <c r="T445" s="6"/>
    </row>
    <row r="446" spans="12:20" x14ac:dyDescent="0.15">
      <c r="L446"/>
      <c r="M446"/>
      <c r="N446"/>
      <c r="O446"/>
      <c r="P446"/>
      <c r="S446" s="6"/>
      <c r="T446" s="6"/>
    </row>
    <row r="447" spans="12:20" x14ac:dyDescent="0.15">
      <c r="L447"/>
      <c r="M447"/>
      <c r="N447"/>
      <c r="O447"/>
      <c r="P447"/>
      <c r="S447" s="6"/>
      <c r="T447" s="6"/>
    </row>
    <row r="448" spans="12:20" x14ac:dyDescent="0.15">
      <c r="L448"/>
      <c r="M448"/>
      <c r="N448"/>
      <c r="O448"/>
      <c r="P448"/>
      <c r="S448" s="6"/>
      <c r="T448" s="6"/>
    </row>
    <row r="449" spans="12:20" x14ac:dyDescent="0.15">
      <c r="L449"/>
      <c r="M449"/>
      <c r="N449"/>
      <c r="O449"/>
      <c r="P449"/>
      <c r="S449" s="6"/>
      <c r="T449" s="6"/>
    </row>
    <row r="450" spans="12:20" x14ac:dyDescent="0.15">
      <c r="L450"/>
      <c r="M450"/>
      <c r="N450"/>
      <c r="O450"/>
      <c r="P450"/>
      <c r="S450" s="6"/>
      <c r="T450" s="6"/>
    </row>
    <row r="451" spans="12:20" x14ac:dyDescent="0.15">
      <c r="L451"/>
      <c r="M451"/>
      <c r="N451"/>
      <c r="O451"/>
      <c r="P451"/>
      <c r="S451" s="6"/>
      <c r="T451" s="6"/>
    </row>
    <row r="452" spans="12:20" x14ac:dyDescent="0.15">
      <c r="L452"/>
      <c r="M452"/>
      <c r="N452"/>
      <c r="O452"/>
      <c r="P452"/>
      <c r="S452" s="6"/>
      <c r="T452" s="6"/>
    </row>
    <row r="453" spans="12:20" x14ac:dyDescent="0.15">
      <c r="L453"/>
      <c r="M453"/>
      <c r="N453"/>
      <c r="O453"/>
      <c r="P453"/>
      <c r="S453" s="6"/>
      <c r="T453" s="6"/>
    </row>
    <row r="454" spans="12:20" x14ac:dyDescent="0.15">
      <c r="L454"/>
      <c r="M454"/>
      <c r="N454"/>
      <c r="O454"/>
      <c r="P454"/>
      <c r="S454" s="6"/>
      <c r="T454" s="6"/>
    </row>
    <row r="455" spans="12:20" x14ac:dyDescent="0.15">
      <c r="L455"/>
      <c r="M455"/>
      <c r="N455"/>
      <c r="O455"/>
      <c r="P455"/>
      <c r="S455" s="6"/>
      <c r="T455" s="6"/>
    </row>
    <row r="456" spans="12:20" x14ac:dyDescent="0.15">
      <c r="L456"/>
      <c r="M456"/>
      <c r="N456"/>
      <c r="O456"/>
      <c r="P456"/>
      <c r="S456" s="6"/>
      <c r="T456" s="6"/>
    </row>
    <row r="457" spans="12:20" x14ac:dyDescent="0.15">
      <c r="L457"/>
      <c r="M457"/>
      <c r="N457"/>
      <c r="O457"/>
      <c r="P457"/>
      <c r="S457" s="6"/>
      <c r="T457" s="6"/>
    </row>
    <row r="458" spans="12:20" x14ac:dyDescent="0.15">
      <c r="L458"/>
      <c r="M458"/>
      <c r="N458"/>
      <c r="O458"/>
      <c r="P458"/>
      <c r="S458" s="6"/>
      <c r="T458" s="6"/>
    </row>
    <row r="459" spans="12:20" x14ac:dyDescent="0.15">
      <c r="L459"/>
      <c r="M459"/>
      <c r="N459"/>
      <c r="O459"/>
      <c r="P459"/>
      <c r="S459" s="6"/>
      <c r="T459" s="6"/>
    </row>
    <row r="460" spans="12:20" x14ac:dyDescent="0.15">
      <c r="L460"/>
      <c r="M460"/>
      <c r="N460"/>
      <c r="O460"/>
      <c r="P460"/>
      <c r="S460" s="6"/>
      <c r="T460" s="6"/>
    </row>
    <row r="461" spans="12:20" x14ac:dyDescent="0.15">
      <c r="L461"/>
      <c r="M461"/>
      <c r="N461"/>
      <c r="O461"/>
      <c r="P461"/>
      <c r="S461" s="6"/>
      <c r="T461" s="6"/>
    </row>
    <row r="462" spans="12:20" x14ac:dyDescent="0.15">
      <c r="L462"/>
      <c r="M462"/>
      <c r="N462"/>
      <c r="O462"/>
      <c r="P462"/>
      <c r="S462" s="6"/>
      <c r="T462" s="6"/>
    </row>
    <row r="463" spans="12:20" x14ac:dyDescent="0.15">
      <c r="L463"/>
      <c r="M463"/>
      <c r="N463"/>
      <c r="O463"/>
      <c r="P463"/>
      <c r="S463" s="6"/>
      <c r="T463" s="6"/>
    </row>
    <row r="464" spans="12:20" x14ac:dyDescent="0.15">
      <c r="L464"/>
      <c r="M464"/>
      <c r="N464"/>
      <c r="O464"/>
      <c r="P464"/>
      <c r="S464" s="6"/>
      <c r="T464" s="6"/>
    </row>
    <row r="465" spans="12:20" x14ac:dyDescent="0.15">
      <c r="L465"/>
      <c r="M465"/>
      <c r="N465"/>
      <c r="O465"/>
      <c r="P465"/>
      <c r="S465" s="6"/>
      <c r="T465" s="6"/>
    </row>
    <row r="466" spans="12:20" x14ac:dyDescent="0.15">
      <c r="L466"/>
      <c r="M466"/>
      <c r="N466"/>
      <c r="O466"/>
      <c r="P466"/>
      <c r="S466" s="6"/>
      <c r="T466" s="6"/>
    </row>
    <row r="467" spans="12:20" x14ac:dyDescent="0.15">
      <c r="L467"/>
      <c r="M467"/>
      <c r="N467"/>
      <c r="O467"/>
      <c r="P467"/>
      <c r="S467" s="6"/>
      <c r="T467" s="6"/>
    </row>
    <row r="468" spans="12:20" x14ac:dyDescent="0.15">
      <c r="L468"/>
      <c r="M468"/>
      <c r="N468"/>
      <c r="O468"/>
      <c r="P468"/>
      <c r="S468" s="6"/>
      <c r="T468" s="6"/>
    </row>
    <row r="469" spans="12:20" x14ac:dyDescent="0.15">
      <c r="L469"/>
      <c r="M469"/>
      <c r="N469"/>
      <c r="O469"/>
      <c r="P469"/>
      <c r="S469" s="6"/>
      <c r="T469" s="6"/>
    </row>
    <row r="470" spans="12:20" x14ac:dyDescent="0.15">
      <c r="L470"/>
      <c r="M470"/>
      <c r="N470"/>
      <c r="O470"/>
      <c r="P470"/>
      <c r="S470" s="6"/>
      <c r="T470" s="6"/>
    </row>
    <row r="471" spans="12:20" x14ac:dyDescent="0.15">
      <c r="L471"/>
      <c r="M471"/>
      <c r="N471"/>
      <c r="O471"/>
      <c r="P471"/>
      <c r="S471" s="6"/>
      <c r="T471" s="6"/>
    </row>
    <row r="472" spans="12:20" x14ac:dyDescent="0.15">
      <c r="L472"/>
      <c r="M472"/>
      <c r="N472"/>
      <c r="O472"/>
      <c r="P472"/>
      <c r="S472" s="6"/>
      <c r="T472" s="6"/>
    </row>
    <row r="473" spans="12:20" x14ac:dyDescent="0.15">
      <c r="L473"/>
      <c r="M473"/>
      <c r="N473"/>
      <c r="O473"/>
      <c r="P473"/>
      <c r="S473" s="6"/>
      <c r="T473" s="6"/>
    </row>
    <row r="474" spans="12:20" x14ac:dyDescent="0.15">
      <c r="L474"/>
      <c r="M474"/>
      <c r="N474"/>
      <c r="O474"/>
      <c r="P474"/>
      <c r="S474" s="6"/>
      <c r="T474" s="6"/>
    </row>
    <row r="475" spans="12:20" x14ac:dyDescent="0.15">
      <c r="L475"/>
      <c r="M475"/>
      <c r="N475"/>
      <c r="O475"/>
      <c r="P475"/>
      <c r="S475" s="6"/>
      <c r="T475" s="6"/>
    </row>
    <row r="476" spans="12:20" x14ac:dyDescent="0.15">
      <c r="L476"/>
      <c r="M476"/>
      <c r="N476"/>
      <c r="O476"/>
      <c r="P476"/>
      <c r="S476" s="6"/>
      <c r="T476" s="6"/>
    </row>
    <row r="477" spans="12:20" x14ac:dyDescent="0.15">
      <c r="L477"/>
      <c r="M477"/>
      <c r="N477"/>
      <c r="O477"/>
      <c r="P477"/>
      <c r="S477" s="6"/>
      <c r="T477" s="6"/>
    </row>
    <row r="478" spans="12:20" x14ac:dyDescent="0.15">
      <c r="L478"/>
      <c r="M478"/>
      <c r="N478"/>
      <c r="O478"/>
      <c r="P478"/>
      <c r="S478" s="6"/>
      <c r="T478" s="6"/>
    </row>
    <row r="479" spans="12:20" x14ac:dyDescent="0.15">
      <c r="L479"/>
      <c r="M479"/>
      <c r="N479"/>
      <c r="O479"/>
      <c r="P479"/>
      <c r="S479" s="6"/>
      <c r="T479" s="6"/>
    </row>
    <row r="480" spans="12:20" x14ac:dyDescent="0.15">
      <c r="L480"/>
      <c r="M480"/>
      <c r="N480"/>
      <c r="O480"/>
      <c r="P480"/>
      <c r="S480" s="6"/>
      <c r="T480" s="6"/>
    </row>
    <row r="481" spans="12:20" x14ac:dyDescent="0.15">
      <c r="L481"/>
      <c r="M481"/>
      <c r="N481"/>
      <c r="O481"/>
      <c r="P481"/>
      <c r="S481" s="6"/>
      <c r="T481" s="6"/>
    </row>
    <row r="482" spans="12:20" x14ac:dyDescent="0.15">
      <c r="L482"/>
      <c r="M482"/>
      <c r="N482"/>
      <c r="O482"/>
      <c r="P482"/>
      <c r="S482" s="6"/>
      <c r="T482" s="6"/>
    </row>
    <row r="483" spans="12:20" x14ac:dyDescent="0.15">
      <c r="L483"/>
      <c r="M483"/>
      <c r="N483"/>
      <c r="O483"/>
      <c r="P483"/>
      <c r="S483" s="6"/>
      <c r="T483" s="6"/>
    </row>
    <row r="484" spans="12:20" x14ac:dyDescent="0.15">
      <c r="L484"/>
      <c r="M484"/>
      <c r="N484"/>
      <c r="O484"/>
      <c r="P484"/>
      <c r="S484" s="6"/>
      <c r="T484" s="6"/>
    </row>
    <row r="485" spans="12:20" x14ac:dyDescent="0.15">
      <c r="L485"/>
      <c r="M485"/>
      <c r="N485"/>
      <c r="O485"/>
      <c r="P485"/>
      <c r="S485" s="6"/>
      <c r="T485" s="6"/>
    </row>
    <row r="486" spans="12:20" x14ac:dyDescent="0.15">
      <c r="L486"/>
      <c r="M486"/>
      <c r="N486"/>
      <c r="O486"/>
      <c r="P486"/>
      <c r="S486" s="6"/>
      <c r="T486" s="6"/>
    </row>
    <row r="487" spans="12:20" x14ac:dyDescent="0.15">
      <c r="L487"/>
      <c r="M487"/>
      <c r="N487"/>
      <c r="O487"/>
      <c r="P487"/>
      <c r="S487" s="6"/>
      <c r="T487" s="6"/>
    </row>
    <row r="488" spans="12:20" x14ac:dyDescent="0.15">
      <c r="L488"/>
      <c r="M488"/>
      <c r="N488"/>
      <c r="O488"/>
      <c r="P488"/>
      <c r="S488" s="6"/>
      <c r="T488" s="6"/>
    </row>
    <row r="489" spans="12:20" x14ac:dyDescent="0.15">
      <c r="L489"/>
      <c r="M489"/>
      <c r="N489"/>
      <c r="O489"/>
      <c r="P489"/>
      <c r="S489" s="6"/>
      <c r="T489" s="6"/>
    </row>
    <row r="490" spans="12:20" x14ac:dyDescent="0.15">
      <c r="L490"/>
      <c r="M490"/>
      <c r="N490"/>
      <c r="O490"/>
      <c r="P490"/>
      <c r="S490" s="6"/>
      <c r="T490" s="6"/>
    </row>
    <row r="491" spans="12:20" x14ac:dyDescent="0.15">
      <c r="L491"/>
      <c r="M491"/>
      <c r="N491"/>
      <c r="O491"/>
      <c r="P491"/>
      <c r="S491" s="6"/>
      <c r="T491" s="6"/>
    </row>
    <row r="492" spans="12:20" x14ac:dyDescent="0.15">
      <c r="L492"/>
      <c r="M492"/>
      <c r="N492"/>
      <c r="O492"/>
      <c r="P492"/>
      <c r="S492" s="6"/>
      <c r="T492" s="6"/>
    </row>
    <row r="493" spans="12:20" x14ac:dyDescent="0.15">
      <c r="L493"/>
      <c r="M493"/>
      <c r="N493"/>
      <c r="O493"/>
      <c r="P493"/>
      <c r="S493" s="6"/>
      <c r="T493" s="6"/>
    </row>
    <row r="494" spans="12:20" x14ac:dyDescent="0.15">
      <c r="L494"/>
      <c r="M494"/>
      <c r="N494"/>
      <c r="O494"/>
      <c r="P494"/>
      <c r="S494" s="6"/>
      <c r="T494" s="6"/>
    </row>
    <row r="495" spans="12:20" x14ac:dyDescent="0.15">
      <c r="L495"/>
      <c r="M495"/>
      <c r="N495"/>
      <c r="O495"/>
      <c r="P495"/>
      <c r="S495" s="6"/>
      <c r="T495" s="6"/>
    </row>
    <row r="496" spans="12:20" x14ac:dyDescent="0.15">
      <c r="L496"/>
      <c r="M496"/>
      <c r="N496"/>
      <c r="O496"/>
      <c r="P496"/>
      <c r="S496" s="6"/>
      <c r="T496" s="6"/>
    </row>
    <row r="497" spans="12:20" x14ac:dyDescent="0.15">
      <c r="L497"/>
      <c r="M497"/>
      <c r="N497"/>
      <c r="O497"/>
      <c r="P497"/>
      <c r="S497" s="6"/>
      <c r="T497" s="6"/>
    </row>
    <row r="498" spans="12:20" x14ac:dyDescent="0.15">
      <c r="L498"/>
      <c r="M498"/>
      <c r="N498"/>
      <c r="O498"/>
      <c r="P498"/>
      <c r="S498" s="6"/>
      <c r="T498" s="6"/>
    </row>
    <row r="499" spans="12:20" x14ac:dyDescent="0.15">
      <c r="L499"/>
      <c r="M499"/>
      <c r="N499"/>
      <c r="O499"/>
      <c r="P499"/>
      <c r="S499" s="6"/>
      <c r="T499" s="6"/>
    </row>
    <row r="500" spans="12:20" x14ac:dyDescent="0.15">
      <c r="L500"/>
      <c r="M500"/>
      <c r="N500"/>
      <c r="O500"/>
      <c r="P500"/>
      <c r="S500" s="6"/>
      <c r="T500" s="6"/>
    </row>
    <row r="501" spans="12:20" x14ac:dyDescent="0.15">
      <c r="L501"/>
      <c r="M501"/>
      <c r="N501"/>
      <c r="O501"/>
      <c r="P501"/>
      <c r="S501" s="6"/>
      <c r="T501" s="6"/>
    </row>
    <row r="502" spans="12:20" x14ac:dyDescent="0.15">
      <c r="L502"/>
      <c r="M502"/>
      <c r="N502"/>
      <c r="O502"/>
      <c r="P502"/>
      <c r="S502" s="6"/>
      <c r="T502" s="6"/>
    </row>
    <row r="503" spans="12:20" x14ac:dyDescent="0.15">
      <c r="L503"/>
      <c r="M503"/>
      <c r="N503"/>
      <c r="O503"/>
      <c r="P503"/>
      <c r="S503" s="6"/>
      <c r="T503" s="6"/>
    </row>
    <row r="504" spans="12:20" x14ac:dyDescent="0.15">
      <c r="L504"/>
      <c r="M504"/>
      <c r="N504"/>
      <c r="O504"/>
      <c r="P504"/>
      <c r="S504" s="6"/>
      <c r="T504" s="6"/>
    </row>
    <row r="505" spans="12:20" x14ac:dyDescent="0.15">
      <c r="L505"/>
      <c r="M505"/>
      <c r="N505"/>
      <c r="O505"/>
      <c r="P505"/>
      <c r="S505" s="6"/>
      <c r="T505" s="6"/>
    </row>
    <row r="506" spans="12:20" x14ac:dyDescent="0.15">
      <c r="L506"/>
      <c r="M506"/>
      <c r="N506"/>
      <c r="O506"/>
      <c r="P506"/>
      <c r="S506" s="6"/>
      <c r="T506" s="6"/>
    </row>
    <row r="507" spans="12:20" x14ac:dyDescent="0.15">
      <c r="L507"/>
      <c r="M507"/>
      <c r="N507"/>
      <c r="O507"/>
      <c r="P507"/>
      <c r="S507" s="6"/>
      <c r="T507" s="6"/>
    </row>
    <row r="508" spans="12:20" x14ac:dyDescent="0.15">
      <c r="L508"/>
      <c r="M508"/>
      <c r="N508"/>
      <c r="O508"/>
      <c r="P508"/>
      <c r="S508" s="6"/>
      <c r="T508" s="6"/>
    </row>
    <row r="509" spans="12:20" x14ac:dyDescent="0.15">
      <c r="S509" s="6"/>
      <c r="T509" s="6"/>
    </row>
    <row r="510" spans="12:20" x14ac:dyDescent="0.15">
      <c r="S510" s="6"/>
      <c r="T510" s="6"/>
    </row>
    <row r="511" spans="12:20" x14ac:dyDescent="0.15">
      <c r="S511" s="6"/>
      <c r="T511" s="6"/>
    </row>
    <row r="512" spans="12:20" x14ac:dyDescent="0.15">
      <c r="S512" s="6"/>
      <c r="T512" s="6"/>
    </row>
    <row r="513" spans="19:20" x14ac:dyDescent="0.15">
      <c r="S513" s="6"/>
      <c r="T513" s="6"/>
    </row>
    <row r="514" spans="19:20" x14ac:dyDescent="0.15">
      <c r="S514" s="6"/>
      <c r="T514" s="6"/>
    </row>
    <row r="515" spans="19:20" x14ac:dyDescent="0.15">
      <c r="S515" s="6"/>
      <c r="T515" s="6"/>
    </row>
    <row r="516" spans="19:20" x14ac:dyDescent="0.15">
      <c r="S516" s="6"/>
      <c r="T516" s="6"/>
    </row>
    <row r="517" spans="19:20" x14ac:dyDescent="0.15">
      <c r="S517" s="6"/>
      <c r="T517" s="6"/>
    </row>
    <row r="518" spans="19:20" x14ac:dyDescent="0.15">
      <c r="S518" s="6"/>
      <c r="T518" s="6"/>
    </row>
    <row r="519" spans="19:20" x14ac:dyDescent="0.15">
      <c r="S519" s="6"/>
      <c r="T519" s="6"/>
    </row>
    <row r="520" spans="19:20" x14ac:dyDescent="0.15">
      <c r="S520" s="6"/>
      <c r="T520" s="6"/>
    </row>
    <row r="521" spans="19:20" x14ac:dyDescent="0.15">
      <c r="S521" s="6"/>
      <c r="T521" s="6"/>
    </row>
    <row r="522" spans="19:20" x14ac:dyDescent="0.15">
      <c r="S522" s="6"/>
      <c r="T522" s="6"/>
    </row>
    <row r="523" spans="19:20" x14ac:dyDescent="0.15">
      <c r="S523" s="6"/>
      <c r="T523" s="6"/>
    </row>
    <row r="524" spans="19:20" x14ac:dyDescent="0.15">
      <c r="S524" s="6"/>
      <c r="T524" s="6"/>
    </row>
    <row r="525" spans="19:20" x14ac:dyDescent="0.15">
      <c r="S525" s="6"/>
      <c r="T525" s="6"/>
    </row>
    <row r="526" spans="19:20" x14ac:dyDescent="0.15">
      <c r="S526" s="6"/>
      <c r="T526" s="6"/>
    </row>
    <row r="527" spans="19:20" x14ac:dyDescent="0.15">
      <c r="S527" s="6"/>
      <c r="T527" s="6"/>
    </row>
    <row r="528" spans="19:20" x14ac:dyDescent="0.15">
      <c r="S528" s="6"/>
      <c r="T528" s="6"/>
    </row>
    <row r="529" spans="19:20" x14ac:dyDescent="0.15">
      <c r="S529" s="6"/>
      <c r="T529" s="6"/>
    </row>
    <row r="530" spans="19:20" x14ac:dyDescent="0.15">
      <c r="S530" s="6"/>
      <c r="T530" s="6"/>
    </row>
    <row r="531" spans="19:20" x14ac:dyDescent="0.15">
      <c r="S531" s="6"/>
      <c r="T531" s="6"/>
    </row>
    <row r="532" spans="19:20" x14ac:dyDescent="0.15">
      <c r="S532" s="6"/>
      <c r="T532" s="6"/>
    </row>
    <row r="533" spans="19:20" x14ac:dyDescent="0.15">
      <c r="S533" s="6"/>
      <c r="T533" s="6"/>
    </row>
    <row r="534" spans="19:20" x14ac:dyDescent="0.15">
      <c r="S534" s="6"/>
      <c r="T534" s="6"/>
    </row>
    <row r="535" spans="19:20" x14ac:dyDescent="0.15">
      <c r="S535" s="6"/>
      <c r="T535" s="6"/>
    </row>
    <row r="536" spans="19:20" x14ac:dyDescent="0.15">
      <c r="S536" s="6"/>
      <c r="T536" s="6"/>
    </row>
    <row r="537" spans="19:20" x14ac:dyDescent="0.15">
      <c r="S537" s="6"/>
      <c r="T537" s="6"/>
    </row>
    <row r="538" spans="19:20" x14ac:dyDescent="0.15">
      <c r="S538" s="6"/>
      <c r="T538" s="6"/>
    </row>
    <row r="539" spans="19:20" x14ac:dyDescent="0.15">
      <c r="S539" s="6"/>
      <c r="T539" s="6"/>
    </row>
    <row r="540" spans="19:20" x14ac:dyDescent="0.15">
      <c r="S540" s="6"/>
      <c r="T540" s="6"/>
    </row>
    <row r="541" spans="19:20" x14ac:dyDescent="0.15">
      <c r="S541" s="6"/>
      <c r="T541" s="6"/>
    </row>
    <row r="542" spans="19:20" x14ac:dyDescent="0.15">
      <c r="S542" s="6"/>
      <c r="T542" s="6"/>
    </row>
    <row r="543" spans="19:20" x14ac:dyDescent="0.15">
      <c r="S543" s="6"/>
      <c r="T543" s="6"/>
    </row>
    <row r="544" spans="19:20" x14ac:dyDescent="0.15">
      <c r="S544" s="6"/>
      <c r="T544" s="6"/>
    </row>
    <row r="545" spans="19:20" x14ac:dyDescent="0.15">
      <c r="S545" s="6"/>
      <c r="T545" s="6"/>
    </row>
    <row r="546" spans="19:20" x14ac:dyDescent="0.15">
      <c r="S546" s="6"/>
      <c r="T546" s="6"/>
    </row>
    <row r="547" spans="19:20" x14ac:dyDescent="0.15">
      <c r="S547" s="6"/>
      <c r="T547" s="6"/>
    </row>
    <row r="548" spans="19:20" x14ac:dyDescent="0.15">
      <c r="S548" s="6"/>
      <c r="T548" s="6"/>
    </row>
    <row r="549" spans="19:20" x14ac:dyDescent="0.15">
      <c r="S549" s="6"/>
      <c r="T549" s="6"/>
    </row>
    <row r="550" spans="19:20" x14ac:dyDescent="0.15">
      <c r="S550" s="6"/>
      <c r="T550" s="6"/>
    </row>
    <row r="551" spans="19:20" x14ac:dyDescent="0.15">
      <c r="S551" s="6"/>
      <c r="T551" s="6"/>
    </row>
    <row r="552" spans="19:20" x14ac:dyDescent="0.15">
      <c r="S552" s="6"/>
      <c r="T552" s="6"/>
    </row>
    <row r="553" spans="19:20" x14ac:dyDescent="0.15">
      <c r="S553" s="6"/>
      <c r="T553" s="6"/>
    </row>
    <row r="554" spans="19:20" x14ac:dyDescent="0.15">
      <c r="S554" s="6"/>
      <c r="T554" s="6"/>
    </row>
    <row r="555" spans="19:20" x14ac:dyDescent="0.15">
      <c r="S555" s="6"/>
      <c r="T555" s="6"/>
    </row>
    <row r="556" spans="19:20" x14ac:dyDescent="0.15">
      <c r="S556" s="6"/>
      <c r="T556" s="6"/>
    </row>
    <row r="557" spans="19:20" x14ac:dyDescent="0.15">
      <c r="S557" s="6"/>
      <c r="T557" s="6"/>
    </row>
    <row r="558" spans="19:20" x14ac:dyDescent="0.15">
      <c r="S558" s="6"/>
      <c r="T558" s="6"/>
    </row>
    <row r="559" spans="19:20" x14ac:dyDescent="0.15">
      <c r="S559" s="6"/>
      <c r="T559" s="6"/>
    </row>
    <row r="560" spans="19:20" x14ac:dyDescent="0.15">
      <c r="S560" s="6"/>
      <c r="T560" s="6"/>
    </row>
    <row r="561" spans="19:20" x14ac:dyDescent="0.15">
      <c r="S561" s="6"/>
      <c r="T561" s="6"/>
    </row>
    <row r="562" spans="19:20" x14ac:dyDescent="0.15">
      <c r="S562" s="6"/>
      <c r="T562" s="6"/>
    </row>
    <row r="563" spans="19:20" x14ac:dyDescent="0.15">
      <c r="S563" s="6"/>
      <c r="T563" s="6"/>
    </row>
    <row r="564" spans="19:20" x14ac:dyDescent="0.15">
      <c r="S564" s="6"/>
      <c r="T564" s="6"/>
    </row>
    <row r="565" spans="19:20" x14ac:dyDescent="0.15">
      <c r="S565" s="6"/>
      <c r="T565" s="6"/>
    </row>
    <row r="566" spans="19:20" x14ac:dyDescent="0.15">
      <c r="S566" s="6"/>
      <c r="T566" s="6"/>
    </row>
    <row r="567" spans="19:20" x14ac:dyDescent="0.15">
      <c r="S567" s="6"/>
      <c r="T567" s="6"/>
    </row>
    <row r="568" spans="19:20" x14ac:dyDescent="0.15">
      <c r="S568" s="6"/>
      <c r="T568" s="6"/>
    </row>
    <row r="569" spans="19:20" x14ac:dyDescent="0.15">
      <c r="S569" s="6"/>
      <c r="T569" s="6"/>
    </row>
    <row r="570" spans="19:20" x14ac:dyDescent="0.15">
      <c r="S570" s="6"/>
      <c r="T570" s="6"/>
    </row>
    <row r="571" spans="19:20" x14ac:dyDescent="0.15">
      <c r="S571" s="6"/>
      <c r="T571" s="6"/>
    </row>
    <row r="572" spans="19:20" x14ac:dyDescent="0.15">
      <c r="S572" s="6"/>
      <c r="T572" s="6"/>
    </row>
    <row r="573" spans="19:20" x14ac:dyDescent="0.15">
      <c r="S573" s="6"/>
      <c r="T573" s="6"/>
    </row>
    <row r="574" spans="19:20" x14ac:dyDescent="0.15">
      <c r="S574" s="6"/>
      <c r="T574" s="6"/>
    </row>
    <row r="575" spans="19:20" x14ac:dyDescent="0.15">
      <c r="S575" s="6"/>
      <c r="T575" s="6"/>
    </row>
    <row r="576" spans="19:20" x14ac:dyDescent="0.15">
      <c r="S576" s="6"/>
      <c r="T576" s="6"/>
    </row>
    <row r="577" spans="19:20" x14ac:dyDescent="0.15">
      <c r="S577" s="6"/>
      <c r="T577" s="6"/>
    </row>
    <row r="578" spans="19:20" x14ac:dyDescent="0.15">
      <c r="S578" s="6"/>
      <c r="T578" s="6"/>
    </row>
    <row r="579" spans="19:20" x14ac:dyDescent="0.15">
      <c r="S579" s="6"/>
      <c r="T579" s="6"/>
    </row>
    <row r="580" spans="19:20" x14ac:dyDescent="0.15">
      <c r="S580" s="6"/>
      <c r="T580" s="6"/>
    </row>
    <row r="581" spans="19:20" x14ac:dyDescent="0.15">
      <c r="S581" s="6"/>
      <c r="T581" s="6"/>
    </row>
    <row r="582" spans="19:20" x14ac:dyDescent="0.15">
      <c r="S582" s="6"/>
      <c r="T582" s="6"/>
    </row>
    <row r="583" spans="19:20" x14ac:dyDescent="0.15">
      <c r="S583" s="6"/>
      <c r="T583" s="6"/>
    </row>
    <row r="584" spans="19:20" x14ac:dyDescent="0.15">
      <c r="S584" s="6"/>
      <c r="T584" s="6"/>
    </row>
    <row r="585" spans="19:20" x14ac:dyDescent="0.15">
      <c r="S585" s="6"/>
      <c r="T585" s="6"/>
    </row>
    <row r="586" spans="19:20" x14ac:dyDescent="0.15">
      <c r="S586" s="6"/>
      <c r="T586" s="6"/>
    </row>
    <row r="587" spans="19:20" x14ac:dyDescent="0.15">
      <c r="S587" s="6"/>
      <c r="T587" s="6"/>
    </row>
    <row r="588" spans="19:20" x14ac:dyDescent="0.15">
      <c r="S588" s="6"/>
      <c r="T588" s="6"/>
    </row>
    <row r="589" spans="19:20" x14ac:dyDescent="0.15">
      <c r="S589" s="6"/>
      <c r="T589" s="6"/>
    </row>
    <row r="590" spans="19:20" x14ac:dyDescent="0.15">
      <c r="S590" s="6"/>
      <c r="T590" s="6"/>
    </row>
    <row r="591" spans="19:20" x14ac:dyDescent="0.15">
      <c r="S591" s="6"/>
      <c r="T591" s="6"/>
    </row>
    <row r="592" spans="19:20" x14ac:dyDescent="0.15">
      <c r="S592" s="6"/>
      <c r="T592" s="6"/>
    </row>
    <row r="593" spans="19:20" x14ac:dyDescent="0.15">
      <c r="S593" s="6"/>
      <c r="T593" s="6"/>
    </row>
    <row r="594" spans="19:20" x14ac:dyDescent="0.15">
      <c r="S594" s="6"/>
      <c r="T594" s="6"/>
    </row>
    <row r="595" spans="19:20" x14ac:dyDescent="0.15">
      <c r="S595" s="6"/>
      <c r="T595" s="6"/>
    </row>
    <row r="596" spans="19:20" x14ac:dyDescent="0.15">
      <c r="S596" s="6"/>
      <c r="T596" s="6"/>
    </row>
    <row r="597" spans="19:20" x14ac:dyDescent="0.15">
      <c r="S597" s="6"/>
      <c r="T597" s="6"/>
    </row>
    <row r="598" spans="19:20" x14ac:dyDescent="0.15">
      <c r="S598" s="6"/>
      <c r="T598" s="6"/>
    </row>
    <row r="599" spans="19:20" x14ac:dyDescent="0.15">
      <c r="S599" s="6"/>
      <c r="T599" s="6"/>
    </row>
    <row r="600" spans="19:20" x14ac:dyDescent="0.15">
      <c r="S600" s="6"/>
      <c r="T600" s="6"/>
    </row>
    <row r="601" spans="19:20" x14ac:dyDescent="0.15">
      <c r="S601" s="6"/>
      <c r="T601" s="6"/>
    </row>
    <row r="602" spans="19:20" x14ac:dyDescent="0.15">
      <c r="S602" s="6"/>
      <c r="T602" s="6"/>
    </row>
    <row r="603" spans="19:20" x14ac:dyDescent="0.15">
      <c r="S603" s="6"/>
      <c r="T603" s="6"/>
    </row>
    <row r="604" spans="19:20" x14ac:dyDescent="0.15">
      <c r="S604" s="6"/>
      <c r="T604" s="6"/>
    </row>
    <row r="605" spans="19:20" x14ac:dyDescent="0.15">
      <c r="S605" s="6"/>
      <c r="T605" s="6"/>
    </row>
    <row r="606" spans="19:20" x14ac:dyDescent="0.15">
      <c r="S606" s="6"/>
      <c r="T606" s="6"/>
    </row>
    <row r="607" spans="19:20" x14ac:dyDescent="0.15">
      <c r="S607" s="6"/>
      <c r="T607" s="6"/>
    </row>
    <row r="608" spans="19:20" x14ac:dyDescent="0.15">
      <c r="S608" s="6"/>
      <c r="T608" s="6"/>
    </row>
  </sheetData>
  <autoFilter ref="A3:U3"/>
  <mergeCells count="3">
    <mergeCell ref="A1:H1"/>
    <mergeCell ref="L1:N1"/>
    <mergeCell ref="L2:P2"/>
  </mergeCells>
  <phoneticPr fontId="3"/>
  <conditionalFormatting sqref="B35">
    <cfRule type="duplicateValues" dxfId="10" priority="9"/>
  </conditionalFormatting>
  <conditionalFormatting sqref="B66">
    <cfRule type="duplicateValues" dxfId="9" priority="8"/>
  </conditionalFormatting>
  <conditionalFormatting sqref="B94">
    <cfRule type="duplicateValues" dxfId="8" priority="7"/>
  </conditionalFormatting>
  <conditionalFormatting sqref="B80">
    <cfRule type="duplicateValues" dxfId="7" priority="6"/>
  </conditionalFormatting>
  <conditionalFormatting sqref="B44">
    <cfRule type="duplicateValues" dxfId="6" priority="5"/>
  </conditionalFormatting>
  <conditionalFormatting sqref="B53">
    <cfRule type="duplicateValues" dxfId="5" priority="4"/>
  </conditionalFormatting>
  <conditionalFormatting sqref="B46">
    <cfRule type="duplicateValues" dxfId="4" priority="3"/>
  </conditionalFormatting>
  <conditionalFormatting sqref="B48">
    <cfRule type="duplicateValues" dxfId="3" priority="2"/>
  </conditionalFormatting>
  <conditionalFormatting sqref="B81">
    <cfRule type="duplicateValues" dxfId="2" priority="1"/>
  </conditionalFormatting>
  <conditionalFormatting sqref="B19:B21">
    <cfRule type="duplicateValues" dxfId="1" priority="10"/>
  </conditionalFormatting>
  <conditionalFormatting sqref="B4:B18 B22:B34 B36:B43 B95:B110 B82:B93 B45 B54:B65 B47 B49:B52 B67:B79">
    <cfRule type="duplicateValues" dxfId="0" priority="11"/>
  </conditionalFormatting>
  <dataValidations count="2">
    <dataValidation imeMode="off" allowBlank="1" showInputMessage="1" showErrorMessage="1" sqref="E3 K112 E112:H112"/>
    <dataValidation imeMode="on" allowBlank="1" showInputMessage="1" showErrorMessage="1" sqref="L1 L4:P112"/>
  </dataValidation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 A型 </vt:lpstr>
      <vt:lpstr>'R5 A型 '!Print_Area</vt:lpstr>
      <vt:lpstr>'R5 A型 '!Print_Titles</vt:lpstr>
    </vt:vector>
  </TitlesOfParts>
  <Company>茨城県情報政策課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R02031078</cp:lastModifiedBy>
  <cp:lastPrinted>2024-09-26T12:10:32Z</cp:lastPrinted>
  <dcterms:created xsi:type="dcterms:W3CDTF">2018-08-27T02:15:23Z</dcterms:created>
  <dcterms:modified xsi:type="dcterms:W3CDTF">2024-10-02T04:16:08Z</dcterms:modified>
</cp:coreProperties>
</file>