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8D4A0C05-E0B6-4D70-ADEF-3FF734E25730}"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<sst xmlns="http://schemas.openxmlformats.org/spreadsheetml/2006/main" count="2973" uniqueCount="1047">
  <si>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</si>
  <si>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</si>
  <si>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</si>
  <si>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</si>
  <si>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</si>
  <si>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</si>
  <si>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</si>
  <si>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</si>
  <si>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</si>
  <si>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</si>
  <si>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</si>
  <si>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</si>
  <si>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</si>
  <si>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</si>
  <si>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</si>
  <si>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</si>
  <si>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</si>
  <si>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</si>
  <si>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</si>
  <si>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</si>
  <si>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</si>
  <si>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</si>
  <si>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</si>
  <si>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</si>
  <si>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</si>
  <si>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</si>
  <si>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</si>
  <si>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</si>
  <si>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</si>
  <si>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</si>
  <si>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</si>
  <si>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</si>
  <si>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</si>
  <si>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</si>
  <si>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</si>
  <si>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</si>
  <si>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</si>
  <si>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</si>
  <si>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</si>
  <si>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</si>
  <si>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</si>
  <si>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</si>
  <si>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</si>
  <si>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</si>
  <si>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</si>
  <si>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</si>
  <si>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</si>
  <si>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</si>
  <si>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</si>
  <si>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</si>
  <si>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</si>
  <si>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</si>
  <si>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</si>
  <si>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</si>
  <si>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</si>
  <si>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</si>
  <si>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</si>
  <si>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</si>
  <si>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</si>
  <si>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</si>
  <si>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</si>
  <si>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</si>
  <si>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</si>
  <si>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</si>
  <si>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</si>
  <si>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</si>
  <si>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</si>
  <si>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</si>
  <si>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</si>
  <si>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</si>
  <si>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</si>
  <si>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</si>
  <si>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</si>
  <si>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</si>
  <si>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</si>
  <si>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</si>
  <si>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</si>
  <si>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</si>
  <si>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</si>
  <si>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</si>
  <si>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</si>
  <si>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</si>
  <si>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</si>
  <si>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</si>
  <si>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</si>
  <si>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</si>
  <si>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</si>
  <si>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</si>
  <si>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</si>
  <si>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</si>
  <si>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</si>
  <si>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</si>
  <si>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</si>
  <si>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</si>
  <si>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</si>
  <si>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</si>
  <si>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</si>
  <si>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</si>
  <si>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</si>
  <si>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</si>
  <si>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</si>
  <si>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</si>
  <si>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</si>
  <si>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</si>
  <si>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</si>
  <si>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</si>
  <si>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</si>
  <si>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</si>
  <si>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</si>
  <si>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</si>
  <si>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</si>
  <si>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</si>
  <si>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</si>
  <si>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</si>
  <si>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</si>
  <si>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</si>
  <si>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</si>
  <si>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</si>
  <si>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</si>
  <si>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</si>
  <si>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</si>
  <si>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</si>
  <si>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</si>
  <si>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</si>
  <si>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</si>
  <si>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</si>
  <si>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</si>
  <si>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</si>
  <si>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</si>
  <si>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</si>
  <si>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</si>
  <si>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</si>
  <si>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</si>
  <si>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</si>
  <si>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</si>
  <si>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</si>
  <si>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</si>
  <si>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</si>
  <si>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</si>
  <si>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</si>
  <si>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</si>
  <si>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</si>
  <si>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</si>
  <si>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</si>
  <si>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</si>
  <si>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</si>
  <si>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</si>
  <si>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</si>
  <si>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</si>
  <si>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</si>
  <si>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</si>
  <si>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</si>
  <si>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</si>
  <si>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</si>
  <si>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</si>
  <si>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</si>
  <si>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</si>
  <si>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</si>
  <si>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</si>
  <si>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</si>
  <si>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</si>
  <si>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</si>
  <si>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</si>
  <si>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</si>
  <si>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</si>
  <si>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</si>
  <si>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</si>
  <si>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</si>
  <si>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</si>
  <si>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</si>
  <si>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</si>
  <si>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</si>
  <si>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</si>
  <si>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</si>
  <si>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</si>
  <si>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</si>
  <si>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</si>
  <si>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</si>
  <si>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</si>
  <si>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</si>
  <si>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</si>
  <si>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</si>
  <si>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</si>
  <si>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</si>
  <si>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</si>
  <si>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</si>
  <si>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</si>
  <si>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</si>
  <si>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</si>
  <si>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</si>
  <si>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</si>
  <si>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</si>
  <si>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</si>
  <si>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</si>
  <si>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</si>
  <si>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</si>
  <si>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</si>
  <si>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</si>
  <si>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</si>
  <si>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</si>
  <si>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</si>
  <si>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</si>
  <si>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</si>
  <si>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</si>
  <si>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</si>
  <si>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</si>
  <si>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</si>
  <si>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</si>
  <si>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</si>
  <si>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</si>
  <si>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</si>
  <si>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</si>
  <si>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</si>
  <si>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</si>
  <si>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</si>
  <si>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</si>
  <si>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</si>
  <si>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</si>
  <si>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</si>
  <si>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</si>
  <si>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</si>
  <si>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</si>
  <si>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</si>
  <si>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</si>
  <si>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</si>
  <si>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</si>
  <si>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</si>
  <si>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</si>
  <si>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</si>
  <si>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</si>
  <si>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</si>
  <si>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</si>
  <si>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</si>
  <si>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</si>
  <si>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</si>
  <si>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</si>
  <si>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</si>
  <si>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</si>
  <si>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</si>
  <si>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</si>
  <si>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</si>
  <si>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</si>
  <si>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</si>
  <si>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</si>
  <si>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</si>
  <si>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</si>
  <si>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</si>
  <si>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</si>
  <si>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</si>
  <si>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</si>
  <si>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</si>
  <si>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</si>
  <si>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</si>
  <si>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</si>
  <si>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</si>
  <si>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</si>
  <si>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</si>
  <si>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</si>
  <si>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</si>
  <si>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</si>
  <si>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</si>
  <si>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</si>
  <si>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</si>
  <si>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</si>
  <si>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</si>
  <si>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</si>
  <si>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</si>
  <si>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</si>
  <si>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</si>
  <si>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</si>
  <si>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</si>
  <si>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</si>
  <si>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</si>
  <si>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</si>
  <si>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</si>
  <si>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</si>
  <si>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</si>
  <si>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</si>
  <si>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</si>
  <si>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</si>
  <si>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</si>
  <si>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</si>
  <si>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</si>
  <si>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</si>
  <si>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</si>
  <si>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</si>
  <si>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</si>
  <si>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</si>
  <si>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</si>
  <si>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</si>
  <si>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</si>
  <si>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</si>
  <si>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</si>
  <si>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</si>
  <si>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</si>
  <si>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</si>
  <si>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</si>
  <si>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</si>
  <si>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</si>
  <si>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</si>
  <si>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</si>
  <si>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</si>
  <si>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</si>
  <si>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</si>
  <si>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</si>
  <si>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</si>
  <si>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</si>
  <si>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</si>
  <si>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</si>
  <si>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</si>
  <si>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</si>
  <si>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</si>
  <si>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</si>
  <si>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</si>
  <si>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</si>
  <si>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</si>
  <si>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</si>
  <si>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</si>
  <si>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</si>
  <si>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</si>
  <si>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</si>
  <si>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</si>
  <si>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</si>
  <si>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</si>
  <si>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</si>
  <si>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</si>
  <si>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</si>
  <si>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</si>
  <si>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</si>
  <si>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</si>
  <si>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</si>
  <si>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</si>
  <si>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</si>
  <si>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</si>
  <si>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</si>
  <si>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</si>
  <si>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</si>
  <si>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</si>
  <si>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</si>
  <si>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</si>
  <si>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</si>
  <si>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</si>
  <si>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</si>
  <si>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</si>
  <si>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</si>
  <si>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</si>
  <si>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</si>
  <si>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</si>
  <si>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</si>
  <si>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</si>
  <si>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</si>
  <si>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</si>
  <si>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</si>
  <si>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</si>
  <si>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</si>
  <si>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</si>
  <si>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</si>
  <si>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</si>
  <si>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</si>
  <si>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</si>
  <si>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</si>
  <si>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</si>
  <si>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</si>
  <si>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</si>
  <si>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</si>
  <si>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</si>
  <si>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</si>
  <si>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</si>
  <si>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</si>
  <si>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</si>
  <si>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</si>
  <si>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</si>
  <si>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</si>
  <si>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</si>
  <si>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</si>
  <si>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</si>
  <si>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</si>
  <si>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</si>
  <si>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</si>
  <si>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</si>
  <si>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</si>
  <si>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</si>
  <si>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</si>
  <si>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</si>
  <si>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</si>
  <si>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</si>
  <si>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</si>
  <si>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</si>
  <si>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</si>
  <si>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</si>
  <si>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</si>
  <si>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</si>
  <si>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</si>
  <si>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</si>
  <si>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</si>
  <si>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</si>
  <si>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</si>
  <si>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</si>
  <si>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</si>
  <si>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</si>
  <si>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</si>
  <si>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</si>
  <si>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</si>
  <si>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</si>
  <si>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</si>
  <si>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</si>
  <si>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</si>
  <si>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</si>
  <si>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</si>
  <si>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</si>
  <si>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</si>
  <si>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</si>
  <si>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</si>
  <si>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</si>
  <si>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</si>
  <si>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</si>
  <si>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</si>
  <si>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</si>
  <si>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</si>
  <si>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</si>
  <si>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</si>
  <si>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</si>
  <si>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</si>
  <si>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</si>
  <si>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</si>
  <si>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</si>
  <si>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</si>
  <si>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</si>
  <si>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</si>
  <si>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</si>
  <si>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</si>
  <si>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</si>
  <si>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</si>
  <si>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</si>
  <si>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</si>
  <si>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</si>
  <si>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</si>
  <si>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</si>
  <si>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</si>
  <si>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</si>
  <si>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</si>
  <si>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</si>
  <si>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</si>
  <si>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</si>
  <si>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</si>
  <si>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</si>
  <si>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</si>
  <si>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</si>
  <si>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</si>
  <si>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</si>
  <si>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</si>
  <si>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</si>
  <si>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</si>
  <si>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</si>
  <si>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</si>
  <si>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</si>
  <si>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</si>
  <si>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</si>
  <si>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</si>
  <si>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</si>
  <si>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</si>
  <si>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</si>
  <si>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</si>
  <si>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</si>
  <si>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</si>
  <si>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</si>
  <si>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</si>
  <si>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</si>
  <si>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</si>
  <si>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</si>
  <si>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</si>
  <si>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</si>
  <si>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</si>
  <si>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</si>
  <si>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</si>
  <si>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</si>
  <si>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</si>
  <si>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</si>
  <si>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</si>
  <si>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</si>
  <si>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</si>
  <si>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</si>
  <si>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</si>
  <si>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</si>
  <si>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</si>
  <si>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</si>
  <si>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</si>
  <si>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</si>
  <si>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</si>
  <si>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</si>
  <si>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</si>
  <si>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</si>
  <si>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</si>
  <si>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</si>
  <si>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</si>
  <si>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</si>
  <si>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</si>
  <si>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</si>
  <si>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</si>
  <si>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</si>
  <si>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</si>
  <si>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</si>
  <si>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</si>
  <si>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</si>
  <si>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</si>
  <si>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</si>
  <si>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</si>
  <si>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</si>
  <si>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</si>
  <si>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</si>
  <si>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</si>
  <si>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</si>
  <si>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</si>
  <si>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</si>
  <si>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</si>
  <si>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</si>
  <si>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</si>
  <si>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</si>
  <si>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</si>
  <si>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</si>
  <si>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</si>
  <si>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</si>
  <si>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</si>
  <si>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</si>
  <si>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</si>
  <si>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</si>
  <si>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</si>
  <si>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</si>
  <si>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</si>
  <si>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</si>
  <si>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</si>
  <si>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</si>
  <si>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</si>
  <si>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</si>
  <si>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</si>
  <si>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</si>
  <si>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</si>
  <si>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</si>
  <si>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</si>
  <si>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</si>
  <si>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</si>
  <si>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</si>
  <si>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</si>
  <si>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</si>
  <si>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</si>
  <si>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</si>
  <si>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</si>
  <si>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</si>
  <si>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</si>
  <si>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</si>
  <si>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</si>
  <si>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</si>
  <si>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</si>
  <si>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</si>
  <si>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</si>
  <si>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</si>
  <si>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</si>
  <si>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</si>
  <si>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</si>
  <si>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</si>
  <si>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</si>
  <si>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</si>
  <si>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</si>
  <si>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</si>
  <si>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</si>
  <si>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</si>
  <si>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</si>
  <si>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</si>
  <si>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</si>
  <si>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</si>
  <si>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</si>
  <si>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</si>
  <si>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</si>
  <si>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</si>
  <si>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</si>
  <si>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</si>
  <si>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</si>
  <si>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</si>
  <si>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</si>
  <si>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</si>
  <si>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</si>
  <si>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</si>
  <si>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</si>
  <si>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</si>
  <si>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</si>
  <si>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</si>
  <si>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</si>
  <si>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</si>
  <si>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</si>
  <si>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</si>
  <si>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</si>
  <si>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</si>
  <si>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</si>
  <si>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</si>
  <si>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</si>
  <si>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</si>
  <si>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</si>
  <si>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</si>
  <si>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</si>
  <si>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</si>
  <si>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</si>
  <si>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</si>
  <si>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</si>
  <si>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</si>
  <si>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</si>
  <si>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</si>
  <si>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</si>
  <si>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</si>
  <si>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</si>
  <si>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</si>
  <si>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</si>
  <si>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</si>
  <si>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</si>
  <si>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</si>
  <si>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</si>
  <si>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</si>
  <si>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</si>
  <si>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</si>
  <si>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</si>
  <si>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</si>
  <si>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</si>
  <si>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</si>
  <si>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</si>
  <si>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</si>
  <si>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</si>
  <si>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</si>
  <si>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</si>
  <si>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</si>
  <si>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</si>
  <si>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</si>
  <si>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</si>
  <si>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</si>
  <si>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</si>
  <si>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</si>
  <si>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</si>
  <si>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</si>
  <si>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</si>
  <si>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</si>
  <si>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</si>
  <si>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</si>
  <si>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</si>
  <si>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</si>
  <si>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</si>
  <si>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</si>
  <si>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</si>
  <si>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</si>
  <si>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</si>
  <si>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</si>
  <si>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</si>
  <si>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</si>
  <si>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</si>
  <si>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</si>
  <si>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</si>
  <si>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</si>
  <si>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</si>
  <si>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</si>
  <si>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</si>
  <si>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</si>
  <si>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</si>
  <si>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</si>
  <si>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</si>
  <si>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</si>
  <si>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</si>
  <si>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</si>
  <si>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</si>
  <si>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</si>
  <si>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</si>
  <si>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</si>
  <si>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</si>
  <si>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</si>
  <si>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</si>
  <si>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</si>
  <si>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</si>
  <si>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</si>
  <si>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</si>
  <si>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</si>
  <si>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</si>
  <si>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</si>
  <si>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</si>
  <si>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</si>
  <si>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</si>
  <si>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</si>
  <si>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</si>
  <si>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</si>
  <si>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</si>
  <si>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</si>
  <si>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</si>
  <si>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</si>
  <si>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</si>
  <si>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</si>
  <si>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</si>
  <si>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</si>
  <si>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</si>
  <si>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</si>
  <si>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</si>
  <si>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</si>
  <si>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</si>
  <si>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</si>
  <si>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</si>
  <si>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</si>
  <si>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</si>
  <si>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</si>
  <si>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</si>
  <si>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</si>
  <si>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</si>
  <si>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</si>
  <si>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</si>
  <si>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</si>
  <si>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</si>
  <si>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</si>
  <si>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</si>
  <si>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</si>
  <si>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</si>
  <si>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</si>
  <si>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</si>
  <si>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</si>
  <si>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</si>
  <si>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</si>
  <si>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</si>
  <si>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</si>
  <si>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</si>
  <si>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</si>
  <si>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</si>
  <si>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</si>
  <si>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</si>
  <si>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</si>
  <si>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</si>
  <si>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</si>
  <si>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</si>
  <si>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</si>
  <si>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</si>
  <si>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</si>
  <si>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</si>
  <si>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</si>
  <si>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</si>
  <si>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</si>
  <si>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</si>
  <si>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</si>
  <si>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</si>
  <si>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</si>
  <si>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</si>
  <si>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</si>
  <si>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</si>
  <si>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</si>
  <si>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</si>
  <si>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</si>
  <si>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</si>
  <si>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</si>
  <si>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</si>
  <si>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</si>
  <si>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</si>
  <si>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</si>
  <si>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</si>
  <si>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</si>
  <si>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</si>
  <si>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</si>
  <si>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</si>
  <si>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</si>
  <si>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</si>
  <si>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</si>
  <si>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</si>
  <si>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</si>
  <si>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</si>
  <si>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</si>
  <si>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</si>
  <si>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</si>
  <si>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</si>
  <si>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</si>
  <si>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</si>
  <si>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</si>
  <si>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</si>
  <si>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</si>
  <si>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</si>
  <si>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</si>
  <si>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</si>
  <si>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</si>
  <si>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</si>
  <si>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</si>
  <si>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</si>
  <si>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</si>
  <si>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</si>
  <si>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</si>
  <si>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</si>
  <si>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</si>
  <si>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</si>
  <si>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</si>
  <si>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</si>
  <si>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</si>
  <si>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</si>
  <si>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</si>
  <si>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</si>
  <si>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</si>
  <si>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</si>
  <si>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</si>
  <si>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</si>
  <si>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</si>
  <si>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</si>
  <si>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</si>
  <si>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</si>
  <si>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</si>
  <si>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</si>
  <si>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</si>
  <si>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</si>
  <si>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</si>
  <si>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</si>
  <si>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</si>
  <si>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</si>
  <si>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</si>
  <si>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</si>
  <si>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</si>
  <si>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</si>
  <si>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</si>
  <si>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</si>
  <si>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</si>
  <si>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</si>
  <si>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</si>
  <si>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</si>
  <si>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</si>
  <si>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</si>
  <si>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</si>
  <si>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</si>
  <si>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</si>
  <si>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</si>
  <si>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</si>
  <si>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</si>
  <si>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</si>
  <si>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</si>
  <si>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</si>
  <si>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</si>
  <si>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</si>
  <si>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</si>
  <si>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</si>
  <si>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</si>
  <si>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</si>
  <si>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</si>
  <si>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</si>
  <si>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</si>
  <si>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</si>
  <si>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</si>
  <si>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</si>
  <si>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</si>
  <si>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</si>
  <si>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</si>
  <si>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</si>
  <si>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</si>
  <si>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</si>
  <si>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</si>
  <si>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</si>
  <si>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</si>
  <si>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</si>
  <si>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</si>
  <si>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</si>
  <si>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</si>
  <si>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</si>
  <si>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</si>
  <si>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</si>
  <si>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</si>
  <si>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</si>
  <si>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</si>
  <si>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</si>
  <si>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</si>
  <si>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</si>
  <si>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</si>
  <si>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</si>
  <si>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</si>
  <si>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</si>
  <si>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</si>
  <si>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</si>
  <si>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</si>
  <si>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</si>
  <si>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</si>
  <si>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</si>
  <si>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</si>
  <si>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</si>
  <si>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</si>
  <si>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</si>
  <si>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</si>
  <si>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</si>
  <si>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</si>
  <si>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</si>
  <si>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</si>
  <si>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</si>
  <si>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</si>
  <si>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</si>
  <si>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</si>
  <si>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</si>
  <si>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</si>
  <si>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</si>
  <si>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</si>
  <si>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</si>
  <si>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</si>
  <si>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</si>
  <si>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</si>
  <si>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</si>
  <si>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</si>
  <si>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</si>
  <si>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</si>
  <si>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</si>
  <si>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</si>
  <si>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</si>
  <si>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</si>
  <si>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</si>
  <si>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</si>
  <si>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</si>
  <si>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</si>
  <si>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</si>
  <si>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</si>
  <si>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</si>
  <si>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</si>
  <si>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</si>
  <si>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</si>
  <si>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</si>
  <si>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</si>
  <si>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</si>
  <si>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</si>
  <si>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</si>
  <si>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</si>
  <si>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</si>
  <si>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</si>
  <si>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</si>
  <si>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</si>
  <si>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</si>
  <si>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</si>
  <si>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</si>
  <si>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</si>
  <si>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</si>
  <si>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</si>
  <si>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</si>
  <si>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</si>
  <si>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</si>
  <si>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</si>
  <si>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</si>
  <si>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</si>
  <si>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</si>
  <si>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</si>
  <si>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</si>
  <si>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</si>
  <si>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</si>
  <si>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</si>
  <si>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</si>
  <si>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</si>
  <si>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</si>
  <si>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</si>
  <si>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</si>
  <si>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</si>
  <si>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</si>
  <si>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</si>
  <si>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</si>
  <si>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</si>
  <si>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</si>
  <si>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</si>
  <si>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</si>
  <si>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</si>
  <si>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</si>
  <si>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</si>
  <si>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</si>
  <si>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</si>
  <si>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</si>
  <si>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</si>
  <si>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</si>
  <si>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</si>
  <si>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</si>
  <si>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</si>
  <si>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</si>
  <si>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</si>
  <si>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</si>
  <si>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</si>
  <si>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</si>
  <si>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</si>
  <si>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</si>
  <si>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</si>
  <si>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</si>
  <si>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</si>
  <si>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</si>
  <si>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</si>
  <si>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</si>
  <si>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</si>
  <si>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</si>
  <si>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</si>
  <si>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</si>
  <si>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</si>
  <si>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</si>
  <si>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</si>
  <si>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</si>
  <si>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</si>
  <si>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</si>
  <si>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</si>
  <si>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</si>
  <si>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</si>
  <si>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</si>
  <si>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</si>
  <si>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</si>
  <si>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</si>
  <si>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</si>
  <si>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</si>
  <si>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</si>
  <si>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</si>
  <si>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</si>
  <si>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</si>
  <si>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</si>
  <si>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</si>
  <si>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</si>
  <si>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</si>
  <si>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</si>
  <si>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</si>
  <si>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</si>
  <si>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</si>
  <si>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</si>
  <si>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</si>
  <si>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</si>
  <si>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</si>
  <si>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</si>
  <si>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</si>
  <si>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</si>
  <si>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</si>
  <si>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</si>
  <si>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</si>
  <si>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</si>
  <si>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</si>
  <si>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</si>
  <si>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</si>
  <si>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</si>
  <si>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</si>
  <si>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</si>
  <si>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</si>
  <si>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</si>
  <si>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</si>
  <si>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</si>
  <si>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</si>
  <si>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</si>
  <si>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</si>
  <si>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</si>
  <si>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</si>
  <si>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</si>
  <si>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</si>
  <si>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</si>
  <si>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</si>
  <si>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取手中央病院</t>
    <phoneticPr fontId="3"/>
  </si>
  <si>
    <t>〒302-0022 取手市本郷３丁目２番１号</t>
    <phoneticPr fontId="3"/>
  </si>
  <si>
    <t>〇</t>
  </si>
  <si>
    <t>医療法人</t>
  </si>
  <si>
    <t>内科</t>
  </si>
  <si>
    <t>一般病棟特別入院基本料</t>
  </si>
  <si>
    <t>ＤＰＣ病院ではない</t>
  </si>
  <si>
    <t>-</t>
    <phoneticPr fontId="3"/>
  </si>
  <si>
    <t>病棟1</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</si>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</sst>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8">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19" t="s">
        <v>546</v>
      </c>
      <c r="C4" s="419"/>
      <c r="D4" s="419"/>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0" t="s">
        <v>1011</v>
      </c>
      <c r="J9" s="420"/>
      <c r="K9" s="420"/>
      <c r="L9" s="276" t="s">
        <v>1045</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t="s">
        <v>1039</v>
      </c>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986</v>
      </c>
      <c r="B17" s="17"/>
      <c r="C17" s="19"/>
      <c r="D17" s="19"/>
      <c r="E17" s="19"/>
      <c r="F17" s="19"/>
      <c r="G17" s="19"/>
      <c r="H17" s="20"/>
      <c r="I17" s="306" t="s">
        <v>1009</v>
      </c>
      <c r="J17" s="306"/>
      <c r="K17" s="306"/>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1013</v>
      </c>
      <c r="J22" s="311"/>
      <c r="K22" s="312"/>
      <c r="L22" s="277" t="s">
        <v>1045</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row>
    <row r="25" spans="1:22" s="21" customFormat="1" ht="34.5" customHeight="1">
      <c r="A25" s="244" t="s">
        <v>607</v>
      </c>
      <c r="B25" s="24"/>
      <c r="C25" s="19"/>
      <c r="D25" s="19"/>
      <c r="E25" s="19"/>
      <c r="F25" s="19"/>
      <c r="G25" s="19"/>
      <c r="H25" s="20"/>
      <c r="I25" s="299" t="s">
        <v>4</v>
      </c>
      <c r="J25" s="300"/>
      <c r="K25" s="301"/>
      <c r="L25" s="29"/>
    </row>
    <row r="26" spans="1:22" s="21" customFormat="1" ht="34.5" customHeight="1">
      <c r="A26" s="244" t="s">
        <v>607</v>
      </c>
      <c r="B26" s="17"/>
      <c r="C26" s="19"/>
      <c r="D26" s="19"/>
      <c r="E26" s="19"/>
      <c r="F26" s="19"/>
      <c r="G26" s="19"/>
      <c r="H26" s="20"/>
      <c r="I26" s="299" t="s">
        <v>5</v>
      </c>
      <c r="J26" s="300"/>
      <c r="K26" s="301"/>
      <c r="L26" s="28" t="s">
        <v>1039</v>
      </c>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1014</v>
      </c>
      <c r="J35" s="311"/>
      <c r="K35" s="312"/>
      <c r="L35" s="277" t="s">
        <v>1045</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1013</v>
      </c>
      <c r="J44" s="308"/>
      <c r="K44" s="309"/>
      <c r="L44" s="277" t="s">
        <v>1045</v>
      </c>
    </row>
    <row r="45" spans="1:22" s="21" customFormat="1" ht="34.5" customHeight="1">
      <c r="A45" s="278" t="s">
        <v>984</v>
      </c>
      <c r="B45" s="17"/>
      <c r="C45" s="19"/>
      <c r="D45" s="19"/>
      <c r="E45" s="19"/>
      <c r="F45" s="19"/>
      <c r="G45" s="19"/>
      <c r="H45" s="20"/>
      <c r="I45" s="302" t="s">
        <v>2</v>
      </c>
      <c r="J45" s="303"/>
      <c r="K45" s="304"/>
      <c r="L45" s="25"/>
    </row>
    <row r="46" spans="1:22" s="21" customFormat="1" ht="34.5" customHeight="1">
      <c r="A46" s="278" t="s">
        <v>984</v>
      </c>
      <c r="B46" s="24"/>
      <c r="C46" s="19"/>
      <c r="D46" s="19"/>
      <c r="E46" s="19"/>
      <c r="F46" s="19"/>
      <c r="G46" s="19"/>
      <c r="H46" s="20"/>
      <c r="I46" s="302" t="s">
        <v>3</v>
      </c>
      <c r="J46" s="303"/>
      <c r="K46" s="304"/>
      <c r="L46" s="25"/>
    </row>
    <row r="47" spans="1:22" s="21" customFormat="1" ht="34.5" customHeight="1">
      <c r="A47" s="278" t="s">
        <v>984</v>
      </c>
      <c r="B47" s="24"/>
      <c r="C47" s="19"/>
      <c r="D47" s="19"/>
      <c r="E47" s="19"/>
      <c r="F47" s="19"/>
      <c r="G47" s="19"/>
      <c r="H47" s="20"/>
      <c r="I47" s="302" t="s">
        <v>4</v>
      </c>
      <c r="J47" s="303"/>
      <c r="K47" s="304"/>
      <c r="L47" s="29"/>
    </row>
    <row r="48" spans="1:22" s="21" customFormat="1" ht="34.5" customHeight="1">
      <c r="A48" s="278" t="s">
        <v>984</v>
      </c>
      <c r="B48" s="17"/>
      <c r="C48" s="19"/>
      <c r="D48" s="19"/>
      <c r="E48" s="19"/>
      <c r="F48" s="19"/>
      <c r="G48" s="19"/>
      <c r="H48" s="20"/>
      <c r="I48" s="302" t="s">
        <v>5</v>
      </c>
      <c r="J48" s="303"/>
      <c r="K48" s="304"/>
      <c r="L48" s="28"/>
    </row>
    <row r="49" spans="1:12" s="21" customFormat="1" ht="34.5" customHeight="1">
      <c r="A49" s="278" t="s">
        <v>984</v>
      </c>
      <c r="B49" s="17"/>
      <c r="C49" s="19"/>
      <c r="D49" s="19"/>
      <c r="E49" s="19"/>
      <c r="F49" s="19"/>
      <c r="G49" s="19"/>
      <c r="H49" s="20"/>
      <c r="I49" s="302" t="s">
        <v>554</v>
      </c>
      <c r="J49" s="303"/>
      <c r="K49" s="304"/>
      <c r="L49" s="29"/>
    </row>
    <row r="50" spans="1:12" s="21" customFormat="1" ht="34.5" customHeight="1">
      <c r="A50" s="278" t="s">
        <v>984</v>
      </c>
      <c r="B50" s="17"/>
      <c r="C50" s="19"/>
      <c r="D50" s="19"/>
      <c r="E50" s="19"/>
      <c r="F50" s="19"/>
      <c r="G50" s="19"/>
      <c r="H50" s="20"/>
      <c r="I50" s="302" t="s">
        <v>553</v>
      </c>
      <c r="J50" s="303"/>
      <c r="K50" s="304"/>
      <c r="L50" s="29"/>
    </row>
    <row r="51" spans="1:12" s="33" customFormat="1" ht="34.5" customHeight="1">
      <c r="A51" s="278" t="s">
        <v>984</v>
      </c>
      <c r="B51" s="17"/>
      <c r="C51" s="19"/>
      <c r="D51" s="19"/>
      <c r="E51" s="19"/>
      <c r="F51" s="19"/>
      <c r="G51" s="19"/>
      <c r="H51" s="20"/>
      <c r="I51" s="302" t="s">
        <v>8</v>
      </c>
      <c r="J51" s="303"/>
      <c r="K51" s="304"/>
      <c r="L51" s="29"/>
    </row>
    <row r="52" spans="1:12" s="21" customFormat="1" ht="34.5" customHeight="1">
      <c r="A52" s="278" t="s">
        <v>984</v>
      </c>
      <c r="B52" s="17"/>
      <c r="C52" s="19"/>
      <c r="D52" s="19"/>
      <c r="E52" s="19"/>
      <c r="F52" s="19"/>
      <c r="G52" s="19"/>
      <c r="H52" s="20"/>
      <c r="I52" s="305" t="s">
        <v>552</v>
      </c>
      <c r="J52" s="305"/>
      <c r="K52" s="305"/>
      <c r="L52" s="29" t="s">
        <v>1039</v>
      </c>
    </row>
    <row r="53" spans="1:12" s="21" customFormat="1" ht="34.5" customHeight="1">
      <c r="A53" s="278" t="s">
        <v>984</v>
      </c>
      <c r="B53" s="17"/>
      <c r="C53" s="19"/>
      <c r="D53" s="19"/>
      <c r="E53" s="19"/>
      <c r="F53" s="19"/>
      <c r="G53" s="19"/>
      <c r="H53" s="20"/>
      <c r="I53" s="305" t="s">
        <v>985</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7" t="s">
        <v>544</v>
      </c>
      <c r="E60" s="427"/>
      <c r="F60" s="427"/>
      <c r="G60" s="427"/>
      <c r="H60" s="427"/>
      <c r="I60" s="427"/>
      <c r="J60" s="427"/>
      <c r="K60" s="427"/>
      <c r="L60" s="427"/>
    </row>
    <row r="61" spans="1:12" s="21" customFormat="1" ht="34.5" customHeight="1">
      <c r="A61" s="243"/>
      <c r="B61" s="1"/>
      <c r="C61" s="41"/>
      <c r="D61" s="426" t="s">
        <v>16</v>
      </c>
      <c r="E61" s="426"/>
      <c r="F61" s="426"/>
      <c r="G61" s="426"/>
      <c r="H61" s="426"/>
      <c r="I61" s="426"/>
      <c r="J61" s="426"/>
      <c r="K61" s="426"/>
      <c r="L61" s="426"/>
    </row>
    <row r="62" spans="1:12" s="21" customFormat="1" ht="34.5" customHeight="1">
      <c r="A62" s="243"/>
      <c r="B62" s="1"/>
      <c r="C62" s="41"/>
      <c r="D62" s="426" t="s">
        <v>17</v>
      </c>
      <c r="E62" s="426"/>
      <c r="F62" s="426"/>
      <c r="G62" s="426"/>
      <c r="H62" s="426"/>
      <c r="I62" s="426"/>
      <c r="J62" s="426"/>
      <c r="K62" s="426"/>
      <c r="L62" s="426"/>
    </row>
    <row r="63" spans="1:12" s="21" customFormat="1" ht="34.5" customHeight="1">
      <c r="A63" s="243"/>
      <c r="B63" s="1"/>
      <c r="C63" s="41"/>
      <c r="D63" s="426" t="s">
        <v>18</v>
      </c>
      <c r="E63" s="426"/>
      <c r="F63" s="426"/>
      <c r="G63" s="426"/>
      <c r="H63" s="426"/>
      <c r="I63" s="426"/>
      <c r="J63" s="426"/>
      <c r="K63" s="426"/>
      <c r="L63" s="426"/>
    </row>
    <row r="64" spans="1:12" s="21" customFormat="1" ht="34.5" customHeight="1">
      <c r="A64" s="243"/>
      <c r="B64" s="1"/>
      <c r="C64" s="41"/>
      <c r="D64" s="426" t="s">
        <v>19</v>
      </c>
      <c r="E64" s="426"/>
      <c r="F64" s="426"/>
      <c r="G64" s="426"/>
      <c r="H64" s="426"/>
      <c r="I64" s="426"/>
      <c r="J64" s="426"/>
      <c r="K64" s="426"/>
      <c r="L64" s="426"/>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980</v>
      </c>
      <c r="K71" s="419"/>
      <c r="L71" s="419"/>
    </row>
    <row r="72" spans="1:12" s="21" customFormat="1">
      <c r="A72" s="243"/>
      <c r="B72" s="1"/>
      <c r="C72" s="419" t="s">
        <v>22</v>
      </c>
      <c r="D72" s="419"/>
      <c r="E72" s="419"/>
      <c r="F72" s="419"/>
      <c r="G72" s="419"/>
      <c r="H72" s="419" t="s">
        <v>979</v>
      </c>
      <c r="I72" s="419"/>
      <c r="J72" s="419" t="s">
        <v>272</v>
      </c>
      <c r="K72" s="419"/>
      <c r="L72" s="419"/>
    </row>
    <row r="73" spans="1:12" s="21" customFormat="1">
      <c r="A73" s="243"/>
      <c r="B73" s="1"/>
      <c r="C73" s="419" t="s">
        <v>24</v>
      </c>
      <c r="D73" s="419"/>
      <c r="E73" s="419"/>
      <c r="F73" s="419"/>
      <c r="G73" s="419"/>
      <c r="H73" s="419" t="s">
        <v>216</v>
      </c>
      <c r="I73" s="419"/>
      <c r="J73" s="419" t="s">
        <v>981</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982</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6" t="s">
        <v>37</v>
      </c>
      <c r="D91" s="317"/>
      <c r="E91" s="317"/>
      <c r="F91" s="317"/>
      <c r="G91" s="317"/>
      <c r="H91" s="318"/>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0" t="s">
        <v>41</v>
      </c>
      <c r="D99" s="332"/>
      <c r="E99" s="421" t="s">
        <v>42</v>
      </c>
      <c r="F99" s="422"/>
      <c r="G99" s="422"/>
      <c r="H99" s="423"/>
      <c r="I99" s="415" t="s">
        <v>43</v>
      </c>
      <c r="J99" s="256">
        <f t="shared" ref="J99:J111" si="0">IF(SUM(L99:L99)=0,IF(COUNTIF(L99:L99,"未確認")&gt;0,"未確認",IF(COUNTIF(L99:L99,"~*")&gt;0,"*",SUM(L99:L99))),SUM(L99:L99))</f>
        <v>63</v>
      </c>
      <c r="K99" s="237" t="str">
        <f>IF(OR(COUNTIF(L99:L99,"未確認")&gt;0,COUNTIF(L99:L99,"~*")&gt;0),"※","")</f>
        <v/>
      </c>
      <c r="L99" s="258">
        <v>63</v>
      </c>
    </row>
    <row r="100" spans="1:22" s="83" customFormat="1" ht="34.5" customHeight="1">
      <c r="A100" s="244" t="s">
        <v>611</v>
      </c>
      <c r="B100" s="84"/>
      <c r="C100" s="392"/>
      <c r="D100" s="393"/>
      <c r="E100" s="405"/>
      <c r="F100" s="406"/>
      <c r="G100" s="411" t="s">
        <v>44</v>
      </c>
      <c r="H100" s="413"/>
      <c r="I100" s="416"/>
      <c r="J100" s="256">
        <f t="shared" si="0"/>
        <v>0</v>
      </c>
      <c r="K100" s="237" t="str">
        <f>IF(OR(COUNTIF(L100:L100,"未確認")&gt;0,COUNTIF(L100:L100,"~*")&gt;0),"※","")</f>
        <v/>
      </c>
      <c r="L100" s="258">
        <v>0</v>
      </c>
    </row>
    <row r="101" spans="1:22" s="83" customFormat="1" ht="34.5" customHeight="1">
      <c r="A101" s="244" t="s">
        <v>610</v>
      </c>
      <c r="B101" s="84"/>
      <c r="C101" s="392"/>
      <c r="D101" s="393"/>
      <c r="E101" s="316" t="s">
        <v>45</v>
      </c>
      <c r="F101" s="317"/>
      <c r="G101" s="317"/>
      <c r="H101" s="318"/>
      <c r="I101" s="416"/>
      <c r="J101" s="256">
        <f t="shared" si="0"/>
        <v>55</v>
      </c>
      <c r="K101" s="237" t="str">
        <f>IF(OR(COUNTIF(L101:L101,"未確認")&gt;0,COUNTIF(L101:L101,"~*")&gt;0),"※","")</f>
        <v/>
      </c>
      <c r="L101" s="258">
        <v>55</v>
      </c>
    </row>
    <row r="102" spans="1:22" s="83" customFormat="1" ht="34.5" customHeight="1">
      <c r="A102" s="244" t="s">
        <v>610</v>
      </c>
      <c r="B102" s="84"/>
      <c r="C102" s="373"/>
      <c r="D102" s="375"/>
      <c r="E102" s="313" t="s">
        <v>612</v>
      </c>
      <c r="F102" s="314"/>
      <c r="G102" s="314"/>
      <c r="H102" s="315"/>
      <c r="I102" s="416"/>
      <c r="J102" s="256">
        <f t="shared" si="0"/>
        <v>63</v>
      </c>
      <c r="K102" s="237" t="str">
        <f t="shared" ref="K102:K111" si="1">IF(OR(COUNTIF(L101:L101,"未確認")&gt;0,COUNTIF(L101:L101,"~*")&gt;0),"※","")</f>
        <v/>
      </c>
      <c r="L102" s="258">
        <v>63</v>
      </c>
    </row>
    <row r="103" spans="1:22" s="83" customFormat="1" ht="34.5" customHeight="1">
      <c r="A103" s="244" t="s">
        <v>613</v>
      </c>
      <c r="B103" s="84"/>
      <c r="C103" s="330" t="s">
        <v>46</v>
      </c>
      <c r="D103" s="332"/>
      <c r="E103" s="330" t="s">
        <v>42</v>
      </c>
      <c r="F103" s="331"/>
      <c r="G103" s="331"/>
      <c r="H103" s="332"/>
      <c r="I103" s="416"/>
      <c r="J103" s="256">
        <f t="shared" si="0"/>
        <v>0</v>
      </c>
      <c r="K103" s="237" t="str">
        <f t="shared" si="1"/>
        <v/>
      </c>
      <c r="L103" s="258">
        <v>0</v>
      </c>
    </row>
    <row r="104" spans="1:22" s="83" customFormat="1" ht="34.5" customHeight="1">
      <c r="A104" s="244" t="s">
        <v>614</v>
      </c>
      <c r="B104" s="84"/>
      <c r="C104" s="392"/>
      <c r="D104" s="393"/>
      <c r="E104" s="424"/>
      <c r="F104" s="425"/>
      <c r="G104" s="316" t="s">
        <v>47</v>
      </c>
      <c r="H104" s="318"/>
      <c r="I104" s="416"/>
      <c r="J104" s="256">
        <f t="shared" si="0"/>
        <v>0</v>
      </c>
      <c r="K104" s="237" t="str">
        <f t="shared" si="1"/>
        <v/>
      </c>
      <c r="L104" s="258">
        <v>0</v>
      </c>
    </row>
    <row r="105" spans="1:22" s="83" customFormat="1" ht="34.5" customHeight="1">
      <c r="A105" s="244" t="s">
        <v>615</v>
      </c>
      <c r="B105" s="84"/>
      <c r="C105" s="392"/>
      <c r="D105" s="393"/>
      <c r="E105" s="424"/>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0</v>
      </c>
      <c r="K106" s="237" t="str">
        <f t="shared" si="1"/>
        <v/>
      </c>
      <c r="L106" s="258">
        <v>0</v>
      </c>
    </row>
    <row r="107" spans="1:22" s="83" customFormat="1" ht="34.5" customHeight="1">
      <c r="A107" s="244" t="s">
        <v>614</v>
      </c>
      <c r="B107" s="84"/>
      <c r="C107" s="392"/>
      <c r="D107" s="393"/>
      <c r="E107" s="424"/>
      <c r="F107" s="425"/>
      <c r="G107" s="316" t="s">
        <v>47</v>
      </c>
      <c r="H107" s="318"/>
      <c r="I107" s="416"/>
      <c r="J107" s="256">
        <f t="shared" si="0"/>
        <v>0</v>
      </c>
      <c r="K107" s="237" t="str">
        <f t="shared" si="1"/>
        <v/>
      </c>
      <c r="L107" s="258">
        <v>0</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0</v>
      </c>
      <c r="K109" s="237" t="str">
        <f t="shared" si="1"/>
        <v/>
      </c>
      <c r="L109" s="258">
        <v>0</v>
      </c>
    </row>
    <row r="110" spans="1:22" s="83" customFormat="1" ht="34.5" customHeight="1">
      <c r="A110" s="244" t="s">
        <v>614</v>
      </c>
      <c r="B110" s="84"/>
      <c r="C110" s="392"/>
      <c r="D110" s="393"/>
      <c r="E110" s="428"/>
      <c r="F110" s="429"/>
      <c r="G110" s="313" t="s">
        <v>47</v>
      </c>
      <c r="H110" s="315"/>
      <c r="I110" s="416"/>
      <c r="J110" s="256">
        <f t="shared" si="0"/>
        <v>0</v>
      </c>
      <c r="K110" s="237" t="str">
        <f t="shared" si="1"/>
        <v/>
      </c>
      <c r="L110" s="258">
        <v>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1041</v>
      </c>
    </row>
    <row r="121" spans="1:22" s="83" customFormat="1" ht="40.5" customHeight="1">
      <c r="A121" s="244" t="s">
        <v>618</v>
      </c>
      <c r="B121" s="1"/>
      <c r="C121" s="294"/>
      <c r="D121" s="296"/>
      <c r="E121" s="330" t="s">
        <v>53</v>
      </c>
      <c r="F121" s="331"/>
      <c r="G121" s="331"/>
      <c r="H121" s="332"/>
      <c r="I121" s="350"/>
      <c r="J121" s="101"/>
      <c r="K121" s="102"/>
      <c r="L121" s="98" t="s">
        <v>533</v>
      </c>
    </row>
    <row r="122" spans="1:22" s="83" customFormat="1" ht="40.5" customHeight="1">
      <c r="A122" s="244" t="s">
        <v>619</v>
      </c>
      <c r="B122" s="1"/>
      <c r="C122" s="294"/>
      <c r="D122" s="296"/>
      <c r="E122" s="392"/>
      <c r="F122" s="414"/>
      <c r="G122" s="414"/>
      <c r="H122" s="393"/>
      <c r="I122" s="350"/>
      <c r="J122" s="101"/>
      <c r="K122" s="102"/>
      <c r="L122" s="98" t="s">
        <v>533</v>
      </c>
    </row>
    <row r="123" spans="1:22" s="83" customFormat="1" ht="40.5" customHeight="1">
      <c r="A123" s="244" t="s">
        <v>620</v>
      </c>
      <c r="B123" s="1"/>
      <c r="C123" s="288"/>
      <c r="D123" s="289"/>
      <c r="E123" s="373"/>
      <c r="F123" s="374"/>
      <c r="G123" s="374"/>
      <c r="H123" s="375"/>
      <c r="I123" s="337"/>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1042</v>
      </c>
    </row>
    <row r="132" spans="1:22" s="83" customFormat="1" ht="34.5" customHeight="1">
      <c r="A132" s="244" t="s">
        <v>621</v>
      </c>
      <c r="B132" s="84"/>
      <c r="C132" s="294"/>
      <c r="D132" s="296"/>
      <c r="E132" s="316" t="s">
        <v>58</v>
      </c>
      <c r="F132" s="317"/>
      <c r="G132" s="317"/>
      <c r="H132" s="318"/>
      <c r="I132" s="385"/>
      <c r="J132" s="101"/>
      <c r="K132" s="102"/>
      <c r="L132" s="82">
        <v>63</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1017</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v>0</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v>0</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v>0</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v>0</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v>0</v>
      </c>
    </row>
    <row r="151" spans="1:12" s="118" customFormat="1" ht="34.5" customHeight="1">
      <c r="A151" s="246" t="s">
        <v>653</v>
      </c>
      <c r="B151" s="115"/>
      <c r="C151" s="313" t="s">
        <v>561</v>
      </c>
      <c r="D151" s="314"/>
      <c r="E151" s="314"/>
      <c r="F151" s="314"/>
      <c r="G151" s="314"/>
      <c r="H151" s="315"/>
      <c r="I151" s="409"/>
      <c r="J151" s="263">
        <f t="shared" si="2"/>
        <v>0</v>
      </c>
      <c r="K151" s="264" t="str">
        <f t="shared" si="3"/>
        <v/>
      </c>
      <c r="L151" s="117">
        <v>0</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v>0</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v>0</v>
      </c>
    </row>
    <row r="154" spans="1:12" s="118" customFormat="1" ht="34.5" customHeight="1">
      <c r="A154" s="246" t="s">
        <v>656</v>
      </c>
      <c r="B154" s="115"/>
      <c r="C154" s="313" t="s">
        <v>564</v>
      </c>
      <c r="D154" s="314"/>
      <c r="E154" s="314"/>
      <c r="F154" s="314"/>
      <c r="G154" s="314"/>
      <c r="H154" s="315"/>
      <c r="I154" s="409"/>
      <c r="J154" s="263">
        <f t="shared" si="2"/>
        <v>0</v>
      </c>
      <c r="K154" s="264" t="str">
        <f t="shared" si="3"/>
        <v/>
      </c>
      <c r="L154" s="117">
        <v>0</v>
      </c>
    </row>
    <row r="155" spans="1:12" s="118" customFormat="1" ht="34.5" customHeight="1">
      <c r="A155" s="246" t="s">
        <v>657</v>
      </c>
      <c r="B155" s="115"/>
      <c r="C155" s="313" t="s">
        <v>565</v>
      </c>
      <c r="D155" s="314"/>
      <c r="E155" s="314"/>
      <c r="F155" s="314"/>
      <c r="G155" s="314"/>
      <c r="H155" s="315"/>
      <c r="I155" s="409"/>
      <c r="J155" s="263">
        <f t="shared" si="2"/>
        <v>42</v>
      </c>
      <c r="K155" s="264" t="str">
        <f t="shared" si="3"/>
        <v/>
      </c>
      <c r="L155" s="117">
        <v>42</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v>0</v>
      </c>
    </row>
    <row r="157" spans="1:12" s="118" customFormat="1" ht="34.5" customHeight="1">
      <c r="A157" s="246" t="s">
        <v>659</v>
      </c>
      <c r="B157" s="115"/>
      <c r="C157" s="313" t="s">
        <v>566</v>
      </c>
      <c r="D157" s="314"/>
      <c r="E157" s="314"/>
      <c r="F157" s="314"/>
      <c r="G157" s="314"/>
      <c r="H157" s="315"/>
      <c r="I157" s="409"/>
      <c r="J157" s="263">
        <f t="shared" si="2"/>
        <v>0</v>
      </c>
      <c r="K157" s="264" t="str">
        <f t="shared" si="3"/>
        <v/>
      </c>
      <c r="L157" s="117">
        <v>0</v>
      </c>
    </row>
    <row r="158" spans="1:12" s="118" customFormat="1" ht="34.5" customHeight="1">
      <c r="A158" s="246" t="s">
        <v>661</v>
      </c>
      <c r="B158" s="115"/>
      <c r="C158" s="313" t="s">
        <v>567</v>
      </c>
      <c r="D158" s="314"/>
      <c r="E158" s="314"/>
      <c r="F158" s="314"/>
      <c r="G158" s="314"/>
      <c r="H158" s="315"/>
      <c r="I158" s="409"/>
      <c r="J158" s="263">
        <f t="shared" si="2"/>
        <v>0</v>
      </c>
      <c r="K158" s="264" t="str">
        <f t="shared" si="3"/>
        <v/>
      </c>
      <c r="L158" s="117">
        <v>0</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v>0</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v>0</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v>0</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v>0</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v>0</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v>0</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v>0</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v>0</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v>0</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v>0</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v>0</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v>0</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v>0</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v>0</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v>0</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v>0</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v>0</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v>0</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v>0</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v>0</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v>0</v>
      </c>
    </row>
    <row r="181" spans="1:12" s="118" customFormat="1" ht="34.5" customHeight="1">
      <c r="A181" s="246" t="s">
        <v>683</v>
      </c>
      <c r="B181" s="115"/>
      <c r="C181" s="313" t="s">
        <v>988</v>
      </c>
      <c r="D181" s="314"/>
      <c r="E181" s="314"/>
      <c r="F181" s="314"/>
      <c r="G181" s="314"/>
      <c r="H181" s="315"/>
      <c r="I181" s="409"/>
      <c r="J181" s="263">
        <f t="shared" si="4"/>
        <v>0</v>
      </c>
      <c r="K181" s="264" t="str">
        <f t="shared" si="5"/>
        <v/>
      </c>
      <c r="L181" s="117">
        <v>0</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v>0</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v>0</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v>0</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v>0</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v>0</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v>0</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v>0</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v>0</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v>0</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v>0</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v>0</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v>0</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v>0</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v>0</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v>0</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v>0</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v>0</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v>0</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v>0</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v>0</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v>0</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v>0</v>
      </c>
    </row>
    <row r="204" spans="1:12" s="118" customFormat="1" ht="34.5" customHeight="1">
      <c r="A204" s="246" t="s">
        <v>706</v>
      </c>
      <c r="B204" s="119"/>
      <c r="C204" s="313" t="s">
        <v>987</v>
      </c>
      <c r="D204" s="314"/>
      <c r="E204" s="314"/>
      <c r="F204" s="314"/>
      <c r="G204" s="314"/>
      <c r="H204" s="315"/>
      <c r="I204" s="409"/>
      <c r="J204" s="263">
        <f t="shared" si="4"/>
        <v>0</v>
      </c>
      <c r="K204" s="264" t="str">
        <f t="shared" si="5"/>
        <v/>
      </c>
      <c r="L204" s="117">
        <v>0</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v>0</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v>0</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v>0</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v>0</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v>0</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v>0</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v>0</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v>0</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v>0</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v>0</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v>0</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v>0</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v>0</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v>0</v>
      </c>
    </row>
    <row r="220" spans="1:12" s="118" customFormat="1" ht="34.5" customHeight="1">
      <c r="A220" s="246" t="s">
        <v>722</v>
      </c>
      <c r="B220" s="119"/>
      <c r="C220" s="313" t="s">
        <v>646</v>
      </c>
      <c r="D220" s="314"/>
      <c r="E220" s="314"/>
      <c r="F220" s="314"/>
      <c r="G220" s="314"/>
      <c r="H220" s="315"/>
      <c r="I220" s="410"/>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538</v>
      </c>
      <c r="K236" s="81"/>
      <c r="L236" s="110"/>
    </row>
    <row r="237" spans="1:22" s="83" customFormat="1" ht="34.5" customHeight="1">
      <c r="A237" s="248" t="s">
        <v>627</v>
      </c>
      <c r="B237" s="119"/>
      <c r="C237" s="316" t="s">
        <v>130</v>
      </c>
      <c r="D237" s="317"/>
      <c r="E237" s="317"/>
      <c r="F237" s="317"/>
      <c r="G237" s="317"/>
      <c r="H237" s="318"/>
      <c r="I237" s="403"/>
      <c r="J237" s="260" t="s">
        <v>538</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2</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1.32</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0</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7</v>
      </c>
      <c r="K269" s="81" t="str">
        <f t="shared" si="8"/>
        <v/>
      </c>
      <c r="L269" s="147">
        <v>7</v>
      </c>
    </row>
    <row r="270" spans="1:22" s="83" customFormat="1" ht="34.5" customHeight="1">
      <c r="A270" s="249" t="s">
        <v>725</v>
      </c>
      <c r="B270" s="120"/>
      <c r="C270" s="367"/>
      <c r="D270" s="367"/>
      <c r="E270" s="367"/>
      <c r="F270" s="367"/>
      <c r="G270" s="367" t="s">
        <v>148</v>
      </c>
      <c r="H270" s="367"/>
      <c r="I270" s="400"/>
      <c r="J270" s="266">
        <f t="shared" si="9"/>
        <v>0.45</v>
      </c>
      <c r="K270" s="81" t="str">
        <f t="shared" si="8"/>
        <v/>
      </c>
      <c r="L270" s="148">
        <v>0.45</v>
      </c>
    </row>
    <row r="271" spans="1:22" s="83" customFormat="1" ht="34.5" customHeight="1">
      <c r="A271" s="249" t="s">
        <v>726</v>
      </c>
      <c r="B271" s="120"/>
      <c r="C271" s="367" t="s">
        <v>151</v>
      </c>
      <c r="D271" s="368"/>
      <c r="E271" s="368"/>
      <c r="F271" s="368"/>
      <c r="G271" s="367" t="s">
        <v>146</v>
      </c>
      <c r="H271" s="367"/>
      <c r="I271" s="400"/>
      <c r="J271" s="266">
        <f t="shared" si="9"/>
        <v>6</v>
      </c>
      <c r="K271" s="81" t="str">
        <f t="shared" si="8"/>
        <v/>
      </c>
      <c r="L271" s="147">
        <v>6</v>
      </c>
    </row>
    <row r="272" spans="1:22" s="83" customFormat="1" ht="34.5" customHeight="1">
      <c r="A272" s="249" t="s">
        <v>726</v>
      </c>
      <c r="B272" s="120"/>
      <c r="C272" s="368"/>
      <c r="D272" s="368"/>
      <c r="E272" s="368"/>
      <c r="F272" s="368"/>
      <c r="G272" s="367" t="s">
        <v>148</v>
      </c>
      <c r="H272" s="367"/>
      <c r="I272" s="400"/>
      <c r="J272" s="266">
        <f t="shared" si="9"/>
        <v>0</v>
      </c>
      <c r="K272" s="81" t="str">
        <f t="shared" si="8"/>
        <v/>
      </c>
      <c r="L272" s="148">
        <v>0</v>
      </c>
    </row>
    <row r="273" spans="1:12" s="83" customFormat="1" ht="34.5" customHeight="1">
      <c r="A273" s="249" t="s">
        <v>727</v>
      </c>
      <c r="B273" s="120"/>
      <c r="C273" s="367" t="s">
        <v>152</v>
      </c>
      <c r="D273" s="368"/>
      <c r="E273" s="368"/>
      <c r="F273" s="368"/>
      <c r="G273" s="367" t="s">
        <v>146</v>
      </c>
      <c r="H273" s="367"/>
      <c r="I273" s="400"/>
      <c r="J273" s="266">
        <f t="shared" si="9"/>
        <v>7</v>
      </c>
      <c r="K273" s="81" t="str">
        <f t="shared" si="8"/>
        <v/>
      </c>
      <c r="L273" s="147">
        <v>7</v>
      </c>
    </row>
    <row r="274" spans="1:12" s="83" customFormat="1" ht="34.5" customHeight="1">
      <c r="A274" s="249" t="s">
        <v>727</v>
      </c>
      <c r="B274" s="120"/>
      <c r="C274" s="368"/>
      <c r="D274" s="368"/>
      <c r="E274" s="368"/>
      <c r="F274" s="368"/>
      <c r="G274" s="367" t="s">
        <v>148</v>
      </c>
      <c r="H274" s="367"/>
      <c r="I274" s="400"/>
      <c r="J274" s="266">
        <f t="shared" si="9"/>
        <v>0.47</v>
      </c>
      <c r="K274" s="81" t="str">
        <f t="shared" si="8"/>
        <v/>
      </c>
      <c r="L274" s="148">
        <v>0.47</v>
      </c>
    </row>
    <row r="275" spans="1:12" s="83" customFormat="1" ht="34.5" customHeight="1">
      <c r="A275" s="249" t="s">
        <v>728</v>
      </c>
      <c r="B275" s="120"/>
      <c r="C275" s="367" t="s">
        <v>153</v>
      </c>
      <c r="D275" s="368"/>
      <c r="E275" s="368"/>
      <c r="F275" s="368"/>
      <c r="G275" s="367" t="s">
        <v>146</v>
      </c>
      <c r="H275" s="367"/>
      <c r="I275" s="400"/>
      <c r="J275" s="266">
        <f t="shared" si="9"/>
        <v>0</v>
      </c>
      <c r="K275" s="81" t="str">
        <f t="shared" si="8"/>
        <v/>
      </c>
      <c r="L275" s="147">
        <v>0</v>
      </c>
    </row>
    <row r="276" spans="1:12" s="83" customFormat="1" ht="34.5" customHeight="1">
      <c r="A276" s="249" t="s">
        <v>728</v>
      </c>
      <c r="B276" s="84"/>
      <c r="C276" s="368"/>
      <c r="D276" s="368"/>
      <c r="E276" s="368"/>
      <c r="F276" s="368"/>
      <c r="G276" s="367" t="s">
        <v>148</v>
      </c>
      <c r="H276" s="367"/>
      <c r="I276" s="400"/>
      <c r="J276" s="266">
        <f t="shared" si="9"/>
        <v>0</v>
      </c>
      <c r="K276" s="81" t="str">
        <f t="shared" si="8"/>
        <v/>
      </c>
      <c r="L276" s="148">
        <v>0</v>
      </c>
    </row>
    <row r="277" spans="1:12" s="83" customFormat="1" ht="34.5" customHeight="1">
      <c r="A277" s="249" t="s">
        <v>729</v>
      </c>
      <c r="B277" s="84"/>
      <c r="C277" s="367" t="s">
        <v>154</v>
      </c>
      <c r="D277" s="368"/>
      <c r="E277" s="368"/>
      <c r="F277" s="368"/>
      <c r="G277" s="367" t="s">
        <v>146</v>
      </c>
      <c r="H277" s="367"/>
      <c r="I277" s="400"/>
      <c r="J277" s="266">
        <f t="shared" si="9"/>
        <v>0</v>
      </c>
      <c r="K277" s="81" t="str">
        <f t="shared" si="8"/>
        <v/>
      </c>
      <c r="L277" s="147">
        <v>0</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0</v>
      </c>
      <c r="K279" s="81" t="str">
        <f t="shared" si="8"/>
        <v/>
      </c>
      <c r="L279" s="147">
        <v>0</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1</v>
      </c>
      <c r="K283" s="81" t="str">
        <f t="shared" si="8"/>
        <v/>
      </c>
      <c r="L283" s="147">
        <v>1</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0</v>
      </c>
      <c r="K285" s="81" t="str">
        <f t="shared" si="8"/>
        <v/>
      </c>
      <c r="L285" s="141"/>
    </row>
    <row r="286" spans="1:12" s="83" customFormat="1" ht="34.5" customHeight="1">
      <c r="A286" s="244" t="s">
        <v>733</v>
      </c>
      <c r="B286" s="84"/>
      <c r="C286" s="370"/>
      <c r="D286" s="370"/>
      <c r="E286" s="370"/>
      <c r="F286" s="370"/>
      <c r="G286" s="367" t="s">
        <v>148</v>
      </c>
      <c r="H286" s="367"/>
      <c r="I286" s="400"/>
      <c r="J286" s="266">
        <v>0.1</v>
      </c>
      <c r="K286" s="81" t="str">
        <f t="shared" si="8"/>
        <v/>
      </c>
      <c r="L286" s="144"/>
    </row>
    <row r="287" spans="1:12" s="83" customFormat="1" ht="34.5" customHeight="1">
      <c r="A287" s="244" t="s">
        <v>734</v>
      </c>
      <c r="B287" s="84"/>
      <c r="C287" s="367" t="s">
        <v>159</v>
      </c>
      <c r="D287" s="370"/>
      <c r="E287" s="370"/>
      <c r="F287" s="370"/>
      <c r="G287" s="367" t="s">
        <v>146</v>
      </c>
      <c r="H287" s="367"/>
      <c r="I287" s="400"/>
      <c r="J287" s="266">
        <v>0</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1</v>
      </c>
      <c r="K291" s="81" t="str">
        <f t="shared" si="8"/>
        <v/>
      </c>
      <c r="L291" s="147">
        <v>1</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538</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0</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0</v>
      </c>
      <c r="K345" s="81"/>
      <c r="L345" s="269"/>
    </row>
    <row r="346" spans="1:22" s="83" customFormat="1" ht="34.5" customHeight="1">
      <c r="A346" s="249" t="s">
        <v>756</v>
      </c>
      <c r="B346" s="159"/>
      <c r="C346" s="392"/>
      <c r="D346" s="393"/>
      <c r="E346" s="395"/>
      <c r="F346" s="395"/>
      <c r="G346" s="316" t="s">
        <v>185</v>
      </c>
      <c r="H346" s="318"/>
      <c r="I346" s="350"/>
      <c r="J346" s="271">
        <v>0</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0</v>
      </c>
      <c r="K349" s="81"/>
      <c r="L349" s="269"/>
    </row>
    <row r="350" spans="1:22" s="83" customFormat="1" ht="34.5" customHeight="1">
      <c r="A350" s="249" t="s">
        <v>760</v>
      </c>
      <c r="B350" s="159"/>
      <c r="C350" s="390"/>
      <c r="D350" s="391"/>
      <c r="E350" s="316" t="s">
        <v>190</v>
      </c>
      <c r="F350" s="317"/>
      <c r="G350" s="317"/>
      <c r="H350" s="318"/>
      <c r="I350" s="337"/>
      <c r="J350" s="271">
        <v>0</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19" t="s">
        <v>211</v>
      </c>
      <c r="D369" s="320"/>
      <c r="E369" s="320"/>
      <c r="F369" s="320"/>
      <c r="G369" s="320"/>
      <c r="H369" s="321"/>
      <c r="I369" s="385" t="s">
        <v>1018</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1019</v>
      </c>
      <c r="J392" s="140">
        <f t="shared" ref="J392:J397" si="10">IF(SUM(L392:L392)=0,IF(COUNTIF(L392:L392,"未確認")&gt;0,"未確認",IF(COUNTIF(L392:L392,"~*")&gt;0,"*",SUM(L392:L392))),SUM(L392:L392))</f>
        <v>12</v>
      </c>
      <c r="K392" s="81" t="str">
        <f t="shared" ref="K392:K397" si="11">IF(OR(COUNTIF(L392:L392,"未確認")&gt;0,COUNTIF(L392:L392,"~*")&gt;0),"※","")</f>
        <v/>
      </c>
      <c r="L392" s="147">
        <v>12</v>
      </c>
    </row>
    <row r="393" spans="1:22" s="83" customFormat="1" ht="34.5" customHeight="1">
      <c r="A393" s="249" t="s">
        <v>773</v>
      </c>
      <c r="B393" s="84"/>
      <c r="C393" s="366"/>
      <c r="D393" s="376"/>
      <c r="E393" s="316" t="s">
        <v>224</v>
      </c>
      <c r="F393" s="317"/>
      <c r="G393" s="317"/>
      <c r="H393" s="318"/>
      <c r="I393" s="339"/>
      <c r="J393" s="140">
        <f t="shared" si="10"/>
        <v>12</v>
      </c>
      <c r="K393" s="81" t="str">
        <f t="shared" si="11"/>
        <v/>
      </c>
      <c r="L393" s="147">
        <v>12</v>
      </c>
    </row>
    <row r="394" spans="1:22" s="83" customFormat="1" ht="34.5" customHeight="1">
      <c r="A394" s="250" t="s">
        <v>774</v>
      </c>
      <c r="B394" s="84"/>
      <c r="C394" s="366"/>
      <c r="D394" s="377"/>
      <c r="E394" s="316" t="s">
        <v>225</v>
      </c>
      <c r="F394" s="317"/>
      <c r="G394" s="317"/>
      <c r="H394" s="318"/>
      <c r="I394" s="339"/>
      <c r="J394" s="140">
        <f t="shared" si="10"/>
        <v>0</v>
      </c>
      <c r="K394" s="81" t="str">
        <f t="shared" si="11"/>
        <v/>
      </c>
      <c r="L394" s="147">
        <v>0</v>
      </c>
    </row>
    <row r="395" spans="1:22" s="83" customFormat="1" ht="34.5" customHeight="1">
      <c r="A395" s="250" t="s">
        <v>775</v>
      </c>
      <c r="B395" s="84"/>
      <c r="C395" s="366"/>
      <c r="D395" s="378"/>
      <c r="E395" s="316" t="s">
        <v>226</v>
      </c>
      <c r="F395" s="317"/>
      <c r="G395" s="317"/>
      <c r="H395" s="318"/>
      <c r="I395" s="339"/>
      <c r="J395" s="140">
        <f t="shared" si="10"/>
        <v>0</v>
      </c>
      <c r="K395" s="81" t="str">
        <f t="shared" si="11"/>
        <v/>
      </c>
      <c r="L395" s="147">
        <v>0</v>
      </c>
    </row>
    <row r="396" spans="1:22" s="83" customFormat="1" ht="34.5" customHeight="1">
      <c r="A396" s="250" t="s">
        <v>776</v>
      </c>
      <c r="B396" s="1"/>
      <c r="C396" s="366"/>
      <c r="D396" s="316" t="s">
        <v>227</v>
      </c>
      <c r="E396" s="317"/>
      <c r="F396" s="317"/>
      <c r="G396" s="317"/>
      <c r="H396" s="318"/>
      <c r="I396" s="339"/>
      <c r="J396" s="140">
        <f t="shared" si="10"/>
        <v>18458</v>
      </c>
      <c r="K396" s="81" t="str">
        <f t="shared" si="11"/>
        <v/>
      </c>
      <c r="L396" s="147">
        <v>18458</v>
      </c>
    </row>
    <row r="397" spans="1:22" s="83" customFormat="1" ht="34.5" customHeight="1">
      <c r="A397" s="250" t="s">
        <v>777</v>
      </c>
      <c r="B397" s="119"/>
      <c r="C397" s="366"/>
      <c r="D397" s="316" t="s">
        <v>228</v>
      </c>
      <c r="E397" s="317"/>
      <c r="F397" s="317"/>
      <c r="G397" s="317"/>
      <c r="H397" s="318"/>
      <c r="I397" s="340"/>
      <c r="J397" s="140">
        <f t="shared" si="10"/>
        <v>18</v>
      </c>
      <c r="K397" s="81" t="str">
        <f t="shared" si="11"/>
        <v/>
      </c>
      <c r="L397" s="147">
        <v>18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1020</v>
      </c>
      <c r="J405" s="140">
        <f t="shared" ref="J405:J422" si="12">IF(SUM(L405:L405)=0,IF(COUNTIF(L405:L405,"未確認")&gt;0,"未確認",IF(COUNTIF(L405:L405,"~*")&gt;0,"*",SUM(L405:L405))),SUM(L405:L405))</f>
        <v>12</v>
      </c>
      <c r="K405" s="81" t="str">
        <f t="shared" ref="K405:K422" si="13">IF(OR(COUNTIF(L405:L405,"未確認")&gt;0,COUNTIF(L405:L405,"~*")&gt;0),"※","")</f>
        <v/>
      </c>
      <c r="L405" s="147">
        <v>12</v>
      </c>
    </row>
    <row r="406" spans="1:22" s="83" customFormat="1" ht="34.5" customHeight="1">
      <c r="A406" s="251" t="s">
        <v>779</v>
      </c>
      <c r="B406" s="119"/>
      <c r="C406" s="365"/>
      <c r="D406" s="371" t="s">
        <v>233</v>
      </c>
      <c r="E406" s="373" t="s">
        <v>234</v>
      </c>
      <c r="F406" s="374"/>
      <c r="G406" s="374"/>
      <c r="H406" s="375"/>
      <c r="I406" s="357"/>
      <c r="J406" s="140">
        <f t="shared" si="12"/>
        <v>0</v>
      </c>
      <c r="K406" s="81" t="str">
        <f t="shared" si="13"/>
        <v/>
      </c>
      <c r="L406" s="147">
        <v>0</v>
      </c>
    </row>
    <row r="407" spans="1:22" s="83" customFormat="1" ht="34.5" customHeight="1">
      <c r="A407" s="251" t="s">
        <v>780</v>
      </c>
      <c r="B407" s="119"/>
      <c r="C407" s="365"/>
      <c r="D407" s="365"/>
      <c r="E407" s="316" t="s">
        <v>235</v>
      </c>
      <c r="F407" s="317"/>
      <c r="G407" s="317"/>
      <c r="H407" s="318"/>
      <c r="I407" s="357"/>
      <c r="J407" s="140">
        <f t="shared" si="12"/>
        <v>0</v>
      </c>
      <c r="K407" s="81" t="str">
        <f t="shared" si="13"/>
        <v/>
      </c>
      <c r="L407" s="147">
        <v>0</v>
      </c>
    </row>
    <row r="408" spans="1:22" s="83" customFormat="1" ht="34.5" customHeight="1">
      <c r="A408" s="251" t="s">
        <v>781</v>
      </c>
      <c r="B408" s="119"/>
      <c r="C408" s="365"/>
      <c r="D408" s="365"/>
      <c r="E408" s="316" t="s">
        <v>236</v>
      </c>
      <c r="F408" s="317"/>
      <c r="G408" s="317"/>
      <c r="H408" s="318"/>
      <c r="I408" s="357"/>
      <c r="J408" s="140">
        <f t="shared" si="12"/>
        <v>12</v>
      </c>
      <c r="K408" s="81" t="str">
        <f t="shared" si="13"/>
        <v/>
      </c>
      <c r="L408" s="147">
        <v>12</v>
      </c>
    </row>
    <row r="409" spans="1:22" s="83" customFormat="1" ht="34.5" customHeight="1">
      <c r="A409" s="251" t="s">
        <v>782</v>
      </c>
      <c r="B409" s="119"/>
      <c r="C409" s="365"/>
      <c r="D409" s="365"/>
      <c r="E409" s="313" t="s">
        <v>989</v>
      </c>
      <c r="F409" s="314"/>
      <c r="G409" s="314"/>
      <c r="H409" s="315"/>
      <c r="I409" s="357"/>
      <c r="J409" s="140">
        <f t="shared" si="12"/>
        <v>0</v>
      </c>
      <c r="K409" s="81" t="str">
        <f t="shared" si="13"/>
        <v/>
      </c>
      <c r="L409" s="147">
        <v>0</v>
      </c>
    </row>
    <row r="410" spans="1:22" s="83" customFormat="1" ht="34.5" customHeight="1">
      <c r="A410" s="251" t="s">
        <v>783</v>
      </c>
      <c r="B410" s="119"/>
      <c r="C410" s="365"/>
      <c r="D410" s="365"/>
      <c r="E410" s="313" t="s">
        <v>990</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0</v>
      </c>
      <c r="K411" s="81" t="str">
        <f t="shared" si="13"/>
        <v/>
      </c>
      <c r="L411" s="147">
        <v>0</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18</v>
      </c>
      <c r="K413" s="81" t="str">
        <f t="shared" si="13"/>
        <v/>
      </c>
      <c r="L413" s="147">
        <v>18</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1</v>
      </c>
      <c r="K415" s="81" t="str">
        <f t="shared" si="13"/>
        <v/>
      </c>
      <c r="L415" s="147">
        <v>1</v>
      </c>
    </row>
    <row r="416" spans="1:22" s="83" customFormat="1" ht="34.5" customHeight="1">
      <c r="A416" s="251" t="s">
        <v>789</v>
      </c>
      <c r="B416" s="119"/>
      <c r="C416" s="365"/>
      <c r="D416" s="365"/>
      <c r="E416" s="316" t="s">
        <v>243</v>
      </c>
      <c r="F416" s="317"/>
      <c r="G416" s="317"/>
      <c r="H416" s="318"/>
      <c r="I416" s="357"/>
      <c r="J416" s="140">
        <f t="shared" si="12"/>
        <v>5</v>
      </c>
      <c r="K416" s="81" t="str">
        <f t="shared" si="13"/>
        <v/>
      </c>
      <c r="L416" s="147">
        <v>5</v>
      </c>
    </row>
    <row r="417" spans="1:22" s="83" customFormat="1" ht="34.5" customHeight="1">
      <c r="A417" s="251" t="s">
        <v>790</v>
      </c>
      <c r="B417" s="119"/>
      <c r="C417" s="365"/>
      <c r="D417" s="365"/>
      <c r="E417" s="316" t="s">
        <v>244</v>
      </c>
      <c r="F417" s="317"/>
      <c r="G417" s="317"/>
      <c r="H417" s="318"/>
      <c r="I417" s="357"/>
      <c r="J417" s="140">
        <f t="shared" si="12"/>
        <v>0</v>
      </c>
      <c r="K417" s="81" t="str">
        <f t="shared" si="13"/>
        <v/>
      </c>
      <c r="L417" s="147">
        <v>0</v>
      </c>
    </row>
    <row r="418" spans="1:22" s="83" customFormat="1" ht="34.5" customHeight="1">
      <c r="A418" s="251" t="s">
        <v>791</v>
      </c>
      <c r="B418" s="119"/>
      <c r="C418" s="365"/>
      <c r="D418" s="365"/>
      <c r="E418" s="316" t="s">
        <v>245</v>
      </c>
      <c r="F418" s="317"/>
      <c r="G418" s="317"/>
      <c r="H418" s="318"/>
      <c r="I418" s="357"/>
      <c r="J418" s="140">
        <f t="shared" si="12"/>
        <v>0</v>
      </c>
      <c r="K418" s="81" t="str">
        <f t="shared" si="13"/>
        <v/>
      </c>
      <c r="L418" s="147">
        <v>0</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1</v>
      </c>
      <c r="K420" s="81" t="str">
        <f t="shared" si="13"/>
        <v/>
      </c>
      <c r="L420" s="147">
        <v>1</v>
      </c>
    </row>
    <row r="421" spans="1:22" s="83" customFormat="1" ht="34.5" customHeight="1">
      <c r="A421" s="251" t="s">
        <v>794</v>
      </c>
      <c r="B421" s="119"/>
      <c r="C421" s="365"/>
      <c r="D421" s="365"/>
      <c r="E421" s="316" t="s">
        <v>247</v>
      </c>
      <c r="F421" s="317"/>
      <c r="G421" s="317"/>
      <c r="H421" s="318"/>
      <c r="I421" s="357"/>
      <c r="J421" s="140">
        <f t="shared" si="12"/>
        <v>11</v>
      </c>
      <c r="K421" s="81" t="str">
        <f t="shared" si="13"/>
        <v/>
      </c>
      <c r="L421" s="147">
        <v>11</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1021</v>
      </c>
      <c r="J430" s="192">
        <f>IF(SUM(L430:L430)=0,IF(COUNTIF(L430:L430,"未確認")&gt;0,"未確認",IF(COUNTIF(L430:L430,"~*")&gt;0,"*",SUM(L430:L430))),SUM(L430:L430))</f>
        <v>18</v>
      </c>
      <c r="K430" s="193" t="str">
        <f>IF(OR(COUNTIF(L430:L430,"未確認")&gt;0,COUNTIF(L430:L430,"~*")&gt;0),"※","")</f>
        <v/>
      </c>
      <c r="L430" s="147">
        <v>18</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17</v>
      </c>
      <c r="K433" s="193" t="str">
        <f>IF(OR(COUNTIF(L433:L433,"未確認")&gt;0,COUNTIF(L433:L433,"~*")&gt;0),"※","")</f>
        <v/>
      </c>
      <c r="L433" s="147">
        <v>17</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1</v>
      </c>
      <c r="K434" s="193" t="str">
        <f>IF(OR(COUNTIF(L434:L434,"未確認")&gt;0,COUNTIF(L434:L434,"~*")&gt;0),"※","")</f>
        <v/>
      </c>
      <c r="L434" s="147">
        <v>1</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1022</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3" t="s">
        <v>1033</v>
      </c>
      <c r="D509" s="314"/>
      <c r="E509" s="314"/>
      <c r="F509" s="314"/>
      <c r="G509" s="314"/>
      <c r="H509" s="315"/>
      <c r="I509" s="122" t="s">
        <v>319</v>
      </c>
      <c r="J509" s="116">
        <f t="shared" si="19"/>
        <v>0</v>
      </c>
      <c r="K509" s="201" t="str">
        <f t="shared" si="20"/>
        <v/>
      </c>
      <c r="L509" s="117">
        <v>0</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
      </c>
      <c r="L510" s="117">
        <v>0</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
      </c>
      <c r="L533" s="117">
        <v>0</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
      </c>
      <c r="L534" s="117">
        <v>0</v>
      </c>
    </row>
    <row r="535" spans="1:22" s="115" customFormat="1" ht="42.75" customHeight="1">
      <c r="A535" s="252" t="s">
        <v>850</v>
      </c>
      <c r="B535" s="204"/>
      <c r="C535" s="316" t="s">
        <v>342</v>
      </c>
      <c r="D535" s="317"/>
      <c r="E535" s="317"/>
      <c r="F535" s="317"/>
      <c r="G535" s="317"/>
      <c r="H535" s="318"/>
      <c r="I535" s="342"/>
      <c r="J535" s="116">
        <f t="shared" si="21"/>
        <v>0</v>
      </c>
      <c r="K535" s="201" t="str">
        <f t="shared" si="22"/>
        <v/>
      </c>
      <c r="L535" s="117">
        <v>0</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
      </c>
      <c r="L536" s="117">
        <v>0</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
      </c>
      <c r="L546" s="117">
        <v>0</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
      </c>
      <c r="L547" s="117">
        <v>0</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
      </c>
      <c r="L548" s="117">
        <v>0</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
      </c>
      <c r="L549" s="117">
        <v>0</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
      </c>
      <c r="L550" s="117">
        <v>0</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
      </c>
      <c r="L551" s="117">
        <v>0</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
      </c>
      <c r="L552" s="117">
        <v>0</v>
      </c>
    </row>
    <row r="553" spans="1:12" s="115" customFormat="1" ht="70" customHeight="1">
      <c r="A553" s="252" t="s">
        <v>861</v>
      </c>
      <c r="B553" s="119"/>
      <c r="C553" s="313" t="s">
        <v>991</v>
      </c>
      <c r="D553" s="314"/>
      <c r="E553" s="314"/>
      <c r="F553" s="314"/>
      <c r="G553" s="314"/>
      <c r="H553" s="315"/>
      <c r="I553" s="138" t="s">
        <v>365</v>
      </c>
      <c r="J553" s="116">
        <f t="shared" si="23"/>
        <v>0</v>
      </c>
      <c r="K553" s="201" t="str">
        <f t="shared" si="24"/>
        <v/>
      </c>
      <c r="L553" s="117">
        <v>0</v>
      </c>
    </row>
    <row r="554" spans="1:12" s="115" customFormat="1" ht="56">
      <c r="A554" s="252" t="s">
        <v>862</v>
      </c>
      <c r="B554" s="119"/>
      <c r="C554" s="316" t="s">
        <v>366</v>
      </c>
      <c r="D554" s="317"/>
      <c r="E554" s="317"/>
      <c r="F554" s="317"/>
      <c r="G554" s="317"/>
      <c r="H554" s="318"/>
      <c r="I554" s="138" t="s">
        <v>367</v>
      </c>
      <c r="J554" s="116">
        <f t="shared" si="23"/>
        <v>0</v>
      </c>
      <c r="K554" s="201" t="str">
        <f t="shared" si="24"/>
        <v/>
      </c>
      <c r="L554" s="117">
        <v>0</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
      </c>
      <c r="L555" s="117">
        <v>0</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
      </c>
      <c r="L556" s="117">
        <v>0</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
      </c>
      <c r="L557" s="117">
        <v>0</v>
      </c>
    </row>
    <row r="558" spans="1:12" s="115" customFormat="1" ht="113.5" customHeight="1">
      <c r="A558" s="251" t="s">
        <v>868</v>
      </c>
      <c r="B558" s="119"/>
      <c r="C558" s="313" t="s">
        <v>866</v>
      </c>
      <c r="D558" s="314"/>
      <c r="E558" s="314"/>
      <c r="F558" s="314"/>
      <c r="G558" s="314"/>
      <c r="H558" s="315"/>
      <c r="I558" s="295" t="s">
        <v>867</v>
      </c>
      <c r="J558" s="223"/>
      <c r="K558" s="242"/>
      <c r="L558" s="211" t="s">
        <v>1044</v>
      </c>
    </row>
    <row r="559" spans="1:12" s="91" customFormat="1" ht="65.150000000000006" customHeight="1">
      <c r="A559" s="243"/>
      <c r="B559" s="119"/>
      <c r="C559" s="319" t="s">
        <v>1023</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t="s">
        <v>533</v>
      </c>
    </row>
    <row r="561" spans="1:12" s="91" customFormat="1" ht="34.5" customHeight="1">
      <c r="A561" s="251" t="s">
        <v>871</v>
      </c>
      <c r="B561" s="119"/>
      <c r="C561" s="209"/>
      <c r="D561" s="327" t="s">
        <v>377</v>
      </c>
      <c r="E561" s="338"/>
      <c r="F561" s="338"/>
      <c r="G561" s="338"/>
      <c r="H561" s="328"/>
      <c r="I561" s="339"/>
      <c r="J561" s="207"/>
      <c r="K561" s="210"/>
      <c r="L561" s="211" t="s">
        <v>533</v>
      </c>
    </row>
    <row r="562" spans="1:12" s="91" customFormat="1" ht="34.5" customHeight="1">
      <c r="A562" s="251" t="s">
        <v>872</v>
      </c>
      <c r="B562" s="119"/>
      <c r="C562" s="209"/>
      <c r="D562" s="327" t="s">
        <v>992</v>
      </c>
      <c r="E562" s="338"/>
      <c r="F562" s="338"/>
      <c r="G562" s="338"/>
      <c r="H562" s="328"/>
      <c r="I562" s="339"/>
      <c r="J562" s="207"/>
      <c r="K562" s="210"/>
      <c r="L562" s="211" t="s">
        <v>533</v>
      </c>
    </row>
    <row r="563" spans="1:12" s="91" customFormat="1" ht="34.5" customHeight="1">
      <c r="A563" s="251" t="s">
        <v>873</v>
      </c>
      <c r="B563" s="119"/>
      <c r="C563" s="209"/>
      <c r="D563" s="327" t="s">
        <v>379</v>
      </c>
      <c r="E563" s="338"/>
      <c r="F563" s="338"/>
      <c r="G563" s="338"/>
      <c r="H563" s="328"/>
      <c r="I563" s="339"/>
      <c r="J563" s="207"/>
      <c r="K563" s="210"/>
      <c r="L563" s="211" t="s">
        <v>533</v>
      </c>
    </row>
    <row r="564" spans="1:12" s="91" customFormat="1" ht="34.5" customHeight="1">
      <c r="A564" s="251" t="s">
        <v>874</v>
      </c>
      <c r="B564" s="119"/>
      <c r="C564" s="209"/>
      <c r="D564" s="327" t="s">
        <v>380</v>
      </c>
      <c r="E564" s="338"/>
      <c r="F564" s="338"/>
      <c r="G564" s="338"/>
      <c r="H564" s="328"/>
      <c r="I564" s="339"/>
      <c r="J564" s="207"/>
      <c r="K564" s="210"/>
      <c r="L564" s="211" t="s">
        <v>533</v>
      </c>
    </row>
    <row r="565" spans="1:12" s="91" customFormat="1" ht="34.5" customHeight="1">
      <c r="A565" s="251" t="s">
        <v>875</v>
      </c>
      <c r="B565" s="119"/>
      <c r="C565" s="280"/>
      <c r="D565" s="327" t="s">
        <v>869</v>
      </c>
      <c r="E565" s="338"/>
      <c r="F565" s="338"/>
      <c r="G565" s="338"/>
      <c r="H565" s="328"/>
      <c r="I565" s="339"/>
      <c r="J565" s="207"/>
      <c r="K565" s="210"/>
      <c r="L565" s="211" t="s">
        <v>533</v>
      </c>
    </row>
    <row r="566" spans="1:12" s="91" customFormat="1" ht="34.5" customHeight="1">
      <c r="A566" s="251" t="s">
        <v>876</v>
      </c>
      <c r="B566" s="119"/>
      <c r="C566" s="284"/>
      <c r="D566" s="327" t="s">
        <v>993</v>
      </c>
      <c r="E566" s="338"/>
      <c r="F566" s="338"/>
      <c r="G566" s="338"/>
      <c r="H566" s="328"/>
      <c r="I566" s="339"/>
      <c r="J566" s="213"/>
      <c r="K566" s="214"/>
      <c r="L566" s="211" t="s">
        <v>533</v>
      </c>
    </row>
    <row r="567" spans="1:12" s="91" customFormat="1" ht="42.75" customHeight="1">
      <c r="A567" s="243"/>
      <c r="B567" s="119"/>
      <c r="C567" s="319" t="s">
        <v>1024</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992</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993</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t="s">
        <v>533</v>
      </c>
    </row>
    <row r="577" spans="1:22" s="91" customFormat="1" ht="34.5" customHeight="1">
      <c r="A577" s="251" t="s">
        <v>885</v>
      </c>
      <c r="B577" s="119"/>
      <c r="C577" s="209"/>
      <c r="D577" s="327" t="s">
        <v>377</v>
      </c>
      <c r="E577" s="338"/>
      <c r="F577" s="338"/>
      <c r="G577" s="338"/>
      <c r="H577" s="328"/>
      <c r="I577" s="339"/>
      <c r="J577" s="207"/>
      <c r="K577" s="210"/>
      <c r="L577" s="211" t="s">
        <v>533</v>
      </c>
    </row>
    <row r="578" spans="1:22" s="91" customFormat="1" ht="34.5" customHeight="1">
      <c r="A578" s="251" t="s">
        <v>886</v>
      </c>
      <c r="B578" s="119"/>
      <c r="C578" s="209"/>
      <c r="D578" s="327" t="s">
        <v>992</v>
      </c>
      <c r="E578" s="338"/>
      <c r="F578" s="338"/>
      <c r="G578" s="338"/>
      <c r="H578" s="328"/>
      <c r="I578" s="339"/>
      <c r="J578" s="207"/>
      <c r="K578" s="210"/>
      <c r="L578" s="211" t="s">
        <v>533</v>
      </c>
    </row>
    <row r="579" spans="1:22" s="91" customFormat="1" ht="34.5" customHeight="1">
      <c r="A579" s="251" t="s">
        <v>887</v>
      </c>
      <c r="B579" s="119"/>
      <c r="C579" s="209"/>
      <c r="D579" s="327" t="s">
        <v>379</v>
      </c>
      <c r="E579" s="338"/>
      <c r="F579" s="338"/>
      <c r="G579" s="338"/>
      <c r="H579" s="328"/>
      <c r="I579" s="339"/>
      <c r="J579" s="207"/>
      <c r="K579" s="210"/>
      <c r="L579" s="211" t="s">
        <v>533</v>
      </c>
    </row>
    <row r="580" spans="1:22" s="91" customFormat="1" ht="34.5" customHeight="1">
      <c r="A580" s="251" t="s">
        <v>888</v>
      </c>
      <c r="B580" s="119"/>
      <c r="C580" s="209"/>
      <c r="D580" s="327" t="s">
        <v>380</v>
      </c>
      <c r="E580" s="338"/>
      <c r="F580" s="338"/>
      <c r="G580" s="338"/>
      <c r="H580" s="328"/>
      <c r="I580" s="339"/>
      <c r="J580" s="207"/>
      <c r="K580" s="210"/>
      <c r="L580" s="211" t="s">
        <v>533</v>
      </c>
    </row>
    <row r="581" spans="1:22" s="91" customFormat="1" ht="34.5" customHeight="1">
      <c r="A581" s="251" t="s">
        <v>889</v>
      </c>
      <c r="B581" s="119"/>
      <c r="C581" s="209"/>
      <c r="D581" s="327" t="s">
        <v>869</v>
      </c>
      <c r="E581" s="338"/>
      <c r="F581" s="338"/>
      <c r="G581" s="338"/>
      <c r="H581" s="328"/>
      <c r="I581" s="339"/>
      <c r="J581" s="207"/>
      <c r="K581" s="210"/>
      <c r="L581" s="211" t="s">
        <v>533</v>
      </c>
    </row>
    <row r="582" spans="1:22" s="91" customFormat="1" ht="34.5" customHeight="1">
      <c r="A582" s="251" t="s">
        <v>890</v>
      </c>
      <c r="B582" s="119"/>
      <c r="C582" s="212"/>
      <c r="D582" s="327" t="s">
        <v>993</v>
      </c>
      <c r="E582" s="338"/>
      <c r="F582" s="338"/>
      <c r="G582" s="338"/>
      <c r="H582" s="328"/>
      <c r="I582" s="340"/>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19" t="s">
        <v>994</v>
      </c>
      <c r="D595" s="320"/>
      <c r="E595" s="320"/>
      <c r="F595" s="320"/>
      <c r="G595" s="320"/>
      <c r="H595" s="321"/>
      <c r="I595" s="336" t="s">
        <v>397</v>
      </c>
      <c r="J595" s="140">
        <v>0</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v>0</v>
      </c>
      <c r="K596" s="201" t="str">
        <f>IF(OR(COUNTIF(L596:L596,"未確認")&gt;0,COUNTIF(L596:L596,"~*")&gt;0),"※","")</f>
        <v/>
      </c>
      <c r="L596" s="216"/>
    </row>
    <row r="597" spans="1:12" s="115" customFormat="1" ht="35.15" customHeight="1">
      <c r="A597" s="251" t="s">
        <v>897</v>
      </c>
      <c r="B597" s="84"/>
      <c r="C597" s="319" t="s">
        <v>995</v>
      </c>
      <c r="D597" s="320"/>
      <c r="E597" s="320"/>
      <c r="F597" s="320"/>
      <c r="G597" s="320"/>
      <c r="H597" s="321"/>
      <c r="I597" s="322" t="s">
        <v>400</v>
      </c>
      <c r="J597" s="140">
        <v>0</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v>0</v>
      </c>
      <c r="K598" s="201" t="str">
        <f>IF(OR(COUNTIF(L598:L598,"未確認")&gt;0,COUNTIF(L598:L598,"~*")&gt;0),"※","")</f>
        <v/>
      </c>
      <c r="L598" s="216"/>
    </row>
    <row r="599" spans="1:12" s="115" customFormat="1" ht="42" customHeight="1">
      <c r="A599" s="251" t="s">
        <v>899</v>
      </c>
      <c r="B599" s="84"/>
      <c r="C599" s="313" t="s">
        <v>996</v>
      </c>
      <c r="D599" s="314"/>
      <c r="E599" s="314"/>
      <c r="F599" s="314"/>
      <c r="G599" s="314"/>
      <c r="H599" s="315"/>
      <c r="I599" s="122" t="s">
        <v>402</v>
      </c>
      <c r="J599" s="116">
        <v>0</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
      </c>
      <c r="L601" s="117">
        <v>0</v>
      </c>
    </row>
    <row r="602" spans="1:12" s="91" customFormat="1" ht="56.15" customHeight="1">
      <c r="A602" s="252" t="s">
        <v>902</v>
      </c>
      <c r="B602" s="84"/>
      <c r="C602" s="316" t="s">
        <v>407</v>
      </c>
      <c r="D602" s="317"/>
      <c r="E602" s="317"/>
      <c r="F602" s="317"/>
      <c r="G602" s="317"/>
      <c r="H602" s="318"/>
      <c r="I602" s="122" t="s">
        <v>408</v>
      </c>
      <c r="J602" s="116">
        <f t="shared" si="25"/>
        <v>0</v>
      </c>
      <c r="K602" s="201" t="str">
        <f t="shared" si="26"/>
        <v/>
      </c>
      <c r="L602" s="117">
        <v>0</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
      </c>
      <c r="L603" s="117">
        <v>0</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
      </c>
      <c r="L604" s="117">
        <v>0</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3" t="s">
        <v>997</v>
      </c>
      <c r="D613" s="314"/>
      <c r="E613" s="314"/>
      <c r="F613" s="314"/>
      <c r="G613" s="314"/>
      <c r="H613" s="315"/>
      <c r="I613" s="333"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3" t="s">
        <v>998</v>
      </c>
      <c r="D614" s="314"/>
      <c r="E614" s="314"/>
      <c r="F614" s="314"/>
      <c r="G614" s="314"/>
      <c r="H614" s="315"/>
      <c r="I614" s="334"/>
      <c r="J614" s="116">
        <f t="shared" si="27"/>
        <v>0</v>
      </c>
      <c r="K614" s="201" t="str">
        <f t="shared" si="28"/>
        <v/>
      </c>
      <c r="L614" s="117">
        <v>0</v>
      </c>
    </row>
    <row r="615" spans="1:22" s="118" customFormat="1" ht="71.25" customHeight="1">
      <c r="A615" s="252" t="s">
        <v>908</v>
      </c>
      <c r="B615" s="115"/>
      <c r="C615" s="313" t="s">
        <v>975</v>
      </c>
      <c r="D615" s="314"/>
      <c r="E615" s="314"/>
      <c r="F615" s="314"/>
      <c r="G615" s="314"/>
      <c r="H615" s="315"/>
      <c r="I615" s="335"/>
      <c r="J615" s="116">
        <f t="shared" si="27"/>
        <v>0</v>
      </c>
      <c r="K615" s="201" t="str">
        <f t="shared" si="28"/>
        <v/>
      </c>
      <c r="L615" s="117">
        <v>0</v>
      </c>
    </row>
    <row r="616" spans="1:22" s="118" customFormat="1" ht="70" customHeight="1">
      <c r="A616" s="252" t="s">
        <v>909</v>
      </c>
      <c r="B616" s="115"/>
      <c r="C616" s="313" t="s">
        <v>976</v>
      </c>
      <c r="D616" s="314"/>
      <c r="E616" s="314"/>
      <c r="F616" s="314"/>
      <c r="G616" s="314"/>
      <c r="H616" s="315"/>
      <c r="I616" s="298" t="s">
        <v>1035</v>
      </c>
      <c r="J616" s="116">
        <f t="shared" si="27"/>
        <v>0</v>
      </c>
      <c r="K616" s="201" t="str">
        <f t="shared" si="28"/>
        <v/>
      </c>
      <c r="L616" s="117">
        <v>0</v>
      </c>
    </row>
    <row r="617" spans="1:22" s="118" customFormat="1" ht="84" customHeight="1">
      <c r="A617" s="252" t="s">
        <v>910</v>
      </c>
      <c r="B617" s="115"/>
      <c r="C617" s="316" t="s">
        <v>419</v>
      </c>
      <c r="D617" s="317"/>
      <c r="E617" s="317"/>
      <c r="F617" s="317"/>
      <c r="G617" s="317"/>
      <c r="H617" s="318"/>
      <c r="I617" s="122" t="s">
        <v>420</v>
      </c>
      <c r="J617" s="116">
        <f t="shared" si="27"/>
        <v>0</v>
      </c>
      <c r="K617" s="201" t="str">
        <f t="shared" si="28"/>
        <v/>
      </c>
      <c r="L617" s="117">
        <v>0</v>
      </c>
    </row>
    <row r="618" spans="1:22" s="118" customFormat="1" ht="100.4" customHeight="1">
      <c r="A618" s="252" t="s">
        <v>911</v>
      </c>
      <c r="B618" s="115"/>
      <c r="C618" s="313" t="s">
        <v>1000</v>
      </c>
      <c r="D618" s="314"/>
      <c r="E618" s="314"/>
      <c r="F618" s="314"/>
      <c r="G618" s="314"/>
      <c r="H618" s="315"/>
      <c r="I618" s="138" t="s">
        <v>1028</v>
      </c>
      <c r="J618" s="116">
        <f t="shared" si="27"/>
        <v>0</v>
      </c>
      <c r="K618" s="201" t="str">
        <f t="shared" si="28"/>
        <v/>
      </c>
      <c r="L618" s="117">
        <v>0</v>
      </c>
    </row>
    <row r="619" spans="1:22" s="118" customFormat="1" ht="84" customHeight="1">
      <c r="A619" s="252" t="s">
        <v>912</v>
      </c>
      <c r="B619" s="119"/>
      <c r="C619" s="313" t="s">
        <v>1025</v>
      </c>
      <c r="D619" s="314"/>
      <c r="E619" s="314"/>
      <c r="F619" s="314"/>
      <c r="G619" s="314"/>
      <c r="H619" s="315"/>
      <c r="I619" s="138" t="s">
        <v>1029</v>
      </c>
      <c r="J619" s="116">
        <f t="shared" si="27"/>
        <v>0</v>
      </c>
      <c r="K619" s="201" t="str">
        <f t="shared" si="28"/>
        <v/>
      </c>
      <c r="L619" s="117">
        <v>0</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
      </c>
      <c r="L620" s="117">
        <v>0</v>
      </c>
    </row>
    <row r="621" spans="1:22" s="118" customFormat="1" ht="84" customHeight="1">
      <c r="A621" s="252" t="s">
        <v>914</v>
      </c>
      <c r="B621" s="119"/>
      <c r="C621" s="313" t="s">
        <v>999</v>
      </c>
      <c r="D621" s="314"/>
      <c r="E621" s="314"/>
      <c r="F621" s="314"/>
      <c r="G621" s="314"/>
      <c r="H621" s="315"/>
      <c r="I621" s="122" t="s">
        <v>426</v>
      </c>
      <c r="J621" s="116">
        <f t="shared" si="27"/>
        <v>0</v>
      </c>
      <c r="K621" s="201" t="str">
        <f t="shared" si="28"/>
        <v/>
      </c>
      <c r="L621" s="117">
        <v>0</v>
      </c>
    </row>
    <row r="622" spans="1:22" s="118" customFormat="1" ht="70" customHeight="1">
      <c r="A622" s="252" t="s">
        <v>915</v>
      </c>
      <c r="B622" s="119"/>
      <c r="C622" s="316" t="s">
        <v>427</v>
      </c>
      <c r="D622" s="317"/>
      <c r="E622" s="317"/>
      <c r="F622" s="317"/>
      <c r="G622" s="317"/>
      <c r="H622" s="318"/>
      <c r="I622" s="122" t="s">
        <v>428</v>
      </c>
      <c r="J622" s="116">
        <f t="shared" si="27"/>
        <v>0</v>
      </c>
      <c r="K622" s="201" t="str">
        <f t="shared" si="28"/>
        <v/>
      </c>
      <c r="L622" s="117">
        <v>0</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6" t="s">
        <v>434</v>
      </c>
      <c r="D632" s="317"/>
      <c r="E632" s="317"/>
      <c r="F632" s="317"/>
      <c r="G632" s="317"/>
      <c r="H632" s="318"/>
      <c r="I632" s="122" t="s">
        <v>435</v>
      </c>
      <c r="J632" s="116" t="str">
        <f t="shared" si="29"/>
        <v>*</v>
      </c>
      <c r="K632" s="201" t="str">
        <f t="shared" si="30"/>
        <v>※</v>
      </c>
      <c r="L632" s="117" t="s">
        <v>541</v>
      </c>
    </row>
    <row r="633" spans="1:22" s="118" customFormat="1" ht="56">
      <c r="A633" s="252" t="s">
        <v>919</v>
      </c>
      <c r="B633" s="119"/>
      <c r="C633" s="316" t="s">
        <v>436</v>
      </c>
      <c r="D633" s="317"/>
      <c r="E633" s="317"/>
      <c r="F633" s="317"/>
      <c r="G633" s="317"/>
      <c r="H633" s="318"/>
      <c r="I633" s="122" t="s">
        <v>437</v>
      </c>
      <c r="J633" s="116" t="str">
        <f t="shared" si="29"/>
        <v>*</v>
      </c>
      <c r="K633" s="201" t="str">
        <f t="shared" si="30"/>
        <v>※</v>
      </c>
      <c r="L633" s="117" t="s">
        <v>541</v>
      </c>
    </row>
    <row r="634" spans="1:22" s="118" customFormat="1" ht="56.15" customHeight="1">
      <c r="A634" s="252" t="s">
        <v>920</v>
      </c>
      <c r="B634" s="119"/>
      <c r="C634" s="313" t="s">
        <v>1026</v>
      </c>
      <c r="D634" s="314"/>
      <c r="E634" s="314"/>
      <c r="F634" s="314"/>
      <c r="G634" s="314"/>
      <c r="H634" s="315"/>
      <c r="I634" s="122" t="s">
        <v>439</v>
      </c>
      <c r="J634" s="116">
        <f t="shared" si="29"/>
        <v>0</v>
      </c>
      <c r="K634" s="201" t="str">
        <f t="shared" si="30"/>
        <v/>
      </c>
      <c r="L634" s="117">
        <v>0</v>
      </c>
    </row>
    <row r="635" spans="1:22" s="118" customFormat="1" ht="84" customHeight="1">
      <c r="A635" s="252" t="s">
        <v>921</v>
      </c>
      <c r="B635" s="119"/>
      <c r="C635" s="316" t="s">
        <v>440</v>
      </c>
      <c r="D635" s="317"/>
      <c r="E635" s="317"/>
      <c r="F635" s="317"/>
      <c r="G635" s="317"/>
      <c r="H635" s="318"/>
      <c r="I635" s="122" t="s">
        <v>441</v>
      </c>
      <c r="J635" s="116">
        <f t="shared" si="29"/>
        <v>0</v>
      </c>
      <c r="K635" s="201" t="str">
        <f t="shared" si="30"/>
        <v/>
      </c>
      <c r="L635" s="117">
        <v>0</v>
      </c>
    </row>
    <row r="636" spans="1:22" s="118" customFormat="1" ht="70" customHeight="1">
      <c r="A636" s="252" t="s">
        <v>922</v>
      </c>
      <c r="B636" s="119"/>
      <c r="C636" s="316" t="s">
        <v>442</v>
      </c>
      <c r="D636" s="317"/>
      <c r="E636" s="317"/>
      <c r="F636" s="317"/>
      <c r="G636" s="317"/>
      <c r="H636" s="318"/>
      <c r="I636" s="122" t="s">
        <v>443</v>
      </c>
      <c r="J636" s="116">
        <f t="shared" si="29"/>
        <v>0</v>
      </c>
      <c r="K636" s="201" t="str">
        <f t="shared" si="30"/>
        <v/>
      </c>
      <c r="L636" s="117">
        <v>0</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
      </c>
      <c r="L637" s="117">
        <v>0</v>
      </c>
    </row>
    <row r="638" spans="1:22" s="118" customFormat="1" ht="84" customHeight="1">
      <c r="A638" s="252" t="s">
        <v>924</v>
      </c>
      <c r="B638" s="119"/>
      <c r="C638" s="313" t="s">
        <v>1001</v>
      </c>
      <c r="D638" s="314"/>
      <c r="E638" s="314"/>
      <c r="F638" s="314"/>
      <c r="G638" s="314"/>
      <c r="H638" s="315"/>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
      </c>
      <c r="L647" s="117">
        <v>0</v>
      </c>
    </row>
    <row r="648" spans="1:22" s="118" customFormat="1" ht="70" customHeight="1">
      <c r="A648" s="252" t="s">
        <v>927</v>
      </c>
      <c r="B648" s="84"/>
      <c r="C648" s="188"/>
      <c r="D648" s="221"/>
      <c r="E648" s="316" t="s">
        <v>939</v>
      </c>
      <c r="F648" s="317"/>
      <c r="G648" s="317"/>
      <c r="H648" s="318"/>
      <c r="I648" s="122" t="s">
        <v>454</v>
      </c>
      <c r="J648" s="116">
        <f t="shared" si="31"/>
        <v>0</v>
      </c>
      <c r="K648" s="201" t="str">
        <f t="shared" si="32"/>
        <v/>
      </c>
      <c r="L648" s="117">
        <v>0</v>
      </c>
    </row>
    <row r="649" spans="1:22" s="118" customFormat="1" ht="70" customHeight="1">
      <c r="A649" s="252" t="s">
        <v>928</v>
      </c>
      <c r="B649" s="84"/>
      <c r="C649" s="294"/>
      <c r="D649" s="296"/>
      <c r="E649" s="316" t="s">
        <v>940</v>
      </c>
      <c r="F649" s="317"/>
      <c r="G649" s="317"/>
      <c r="H649" s="318"/>
      <c r="I649" s="122" t="s">
        <v>456</v>
      </c>
      <c r="J649" s="116">
        <f t="shared" si="31"/>
        <v>0</v>
      </c>
      <c r="K649" s="201" t="str">
        <f t="shared" si="32"/>
        <v/>
      </c>
      <c r="L649" s="117">
        <v>0</v>
      </c>
    </row>
    <row r="650" spans="1:22" s="118" customFormat="1" ht="84" customHeight="1">
      <c r="A650" s="252" t="s">
        <v>929</v>
      </c>
      <c r="B650" s="84"/>
      <c r="C650" s="294"/>
      <c r="D650" s="296"/>
      <c r="E650" s="316" t="s">
        <v>941</v>
      </c>
      <c r="F650" s="317"/>
      <c r="G650" s="317"/>
      <c r="H650" s="318"/>
      <c r="I650" s="122" t="s">
        <v>458</v>
      </c>
      <c r="J650" s="116">
        <f t="shared" si="31"/>
        <v>0</v>
      </c>
      <c r="K650" s="201" t="str">
        <f t="shared" si="32"/>
        <v/>
      </c>
      <c r="L650" s="117">
        <v>0</v>
      </c>
    </row>
    <row r="651" spans="1:22" s="118" customFormat="1" ht="70" customHeight="1">
      <c r="A651" s="252" t="s">
        <v>930</v>
      </c>
      <c r="B651" s="84"/>
      <c r="C651" s="188"/>
      <c r="D651" s="221"/>
      <c r="E651" s="316" t="s">
        <v>942</v>
      </c>
      <c r="F651" s="317"/>
      <c r="G651" s="317"/>
      <c r="H651" s="318"/>
      <c r="I651" s="122" t="s">
        <v>460</v>
      </c>
      <c r="J651" s="116">
        <f t="shared" si="31"/>
        <v>0</v>
      </c>
      <c r="K651" s="201" t="str">
        <f t="shared" si="32"/>
        <v/>
      </c>
      <c r="L651" s="117">
        <v>0</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
      </c>
      <c r="L652" s="117">
        <v>0</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
      </c>
      <c r="L653" s="117">
        <v>0</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
      </c>
      <c r="L654" s="117">
        <v>0</v>
      </c>
    </row>
    <row r="655" spans="1:22" s="118" customFormat="1" ht="70" customHeight="1">
      <c r="A655" s="252" t="s">
        <v>934</v>
      </c>
      <c r="B655" s="84"/>
      <c r="C655" s="316" t="s">
        <v>937</v>
      </c>
      <c r="D655" s="317"/>
      <c r="E655" s="317"/>
      <c r="F655" s="317"/>
      <c r="G655" s="317"/>
      <c r="H655" s="318"/>
      <c r="I655" s="122" t="s">
        <v>468</v>
      </c>
      <c r="J655" s="116">
        <f t="shared" si="31"/>
        <v>0</v>
      </c>
      <c r="K655" s="201" t="str">
        <f t="shared" si="32"/>
        <v/>
      </c>
      <c r="L655" s="117">
        <v>0</v>
      </c>
    </row>
    <row r="656" spans="1:22" s="118" customFormat="1" ht="72" customHeight="1">
      <c r="A656" s="252" t="s">
        <v>935</v>
      </c>
      <c r="B656" s="84"/>
      <c r="C656" s="313" t="s">
        <v>977</v>
      </c>
      <c r="D656" s="314"/>
      <c r="E656" s="314"/>
      <c r="F656" s="314"/>
      <c r="G656" s="314"/>
      <c r="H656" s="315"/>
      <c r="I656" s="138" t="s">
        <v>1036</v>
      </c>
      <c r="J656" s="116">
        <f t="shared" si="31"/>
        <v>0</v>
      </c>
      <c r="K656" s="201" t="str">
        <f t="shared" si="32"/>
        <v/>
      </c>
      <c r="L656" s="117">
        <v>0</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
      </c>
      <c r="L657" s="117">
        <v>0</v>
      </c>
    </row>
    <row r="658" spans="1:22" s="118" customFormat="1" ht="56.15" customHeight="1">
      <c r="A658" s="252" t="s">
        <v>946</v>
      </c>
      <c r="B658" s="84"/>
      <c r="C658" s="316" t="s">
        <v>471</v>
      </c>
      <c r="D658" s="317"/>
      <c r="E658" s="317"/>
      <c r="F658" s="317"/>
      <c r="G658" s="317"/>
      <c r="H658" s="318"/>
      <c r="I658" s="122" t="s">
        <v>472</v>
      </c>
      <c r="J658" s="116">
        <f t="shared" si="31"/>
        <v>0</v>
      </c>
      <c r="K658" s="201" t="str">
        <f t="shared" si="32"/>
        <v/>
      </c>
      <c r="L658" s="117">
        <v>0</v>
      </c>
    </row>
    <row r="659" spans="1:22" s="118" customFormat="1" ht="70" customHeight="1">
      <c r="A659" s="252" t="s">
        <v>947</v>
      </c>
      <c r="B659" s="84"/>
      <c r="C659" s="313" t="s">
        <v>1002</v>
      </c>
      <c r="D659" s="314"/>
      <c r="E659" s="314"/>
      <c r="F659" s="314"/>
      <c r="G659" s="314"/>
      <c r="H659" s="315"/>
      <c r="I659" s="122" t="s">
        <v>476</v>
      </c>
      <c r="J659" s="116">
        <f t="shared" si="31"/>
        <v>0</v>
      </c>
      <c r="K659" s="201" t="str">
        <f t="shared" si="32"/>
        <v/>
      </c>
      <c r="L659" s="117">
        <v>0</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539</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1030</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1003</v>
      </c>
      <c r="H672" s="328"/>
      <c r="I672" s="324"/>
      <c r="J672" s="223"/>
      <c r="K672" s="224"/>
      <c r="L672" s="225" t="s">
        <v>533</v>
      </c>
    </row>
    <row r="673" spans="1:22" s="115" customFormat="1" ht="80.150000000000006" customHeight="1">
      <c r="A673" s="251" t="s">
        <v>956</v>
      </c>
      <c r="B673" s="84"/>
      <c r="C673" s="319" t="s">
        <v>1027</v>
      </c>
      <c r="D673" s="320"/>
      <c r="E673" s="320"/>
      <c r="F673" s="320"/>
      <c r="G673" s="320"/>
      <c r="H673" s="321"/>
      <c r="I673" s="322" t="s">
        <v>1031</v>
      </c>
      <c r="J673" s="223"/>
      <c r="K673" s="224"/>
      <c r="L673" s="225" t="s">
        <v>533</v>
      </c>
    </row>
    <row r="674" spans="1:22" s="115" customFormat="1" ht="34.5" customHeight="1">
      <c r="A674" s="251" t="s">
        <v>957</v>
      </c>
      <c r="B674" s="84"/>
      <c r="C674" s="288"/>
      <c r="D674" s="290"/>
      <c r="E674" s="313" t="s">
        <v>1004</v>
      </c>
      <c r="F674" s="314"/>
      <c r="G674" s="314"/>
      <c r="H674" s="315"/>
      <c r="I674" s="329"/>
      <c r="J674" s="223"/>
      <c r="K674" s="224"/>
      <c r="L674" s="225" t="s">
        <v>533</v>
      </c>
    </row>
    <row r="675" spans="1:22" s="83" customFormat="1" ht="56.15" customHeight="1">
      <c r="A675" s="251" t="s">
        <v>958</v>
      </c>
      <c r="B675" s="84"/>
      <c r="C675" s="313" t="s">
        <v>1005</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3" t="s">
        <v>1006</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3" t="s">
        <v>1007</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3" t="s">
        <v>1008</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F428F85-80E9-4C60-A200-8C079713DEC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0" t="s">
        <v>546</v>
      </c>
      <c r="C5" s="431"/>
      <c r="D5" s="43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0" t="s">
        <v>1</v>
      </c>
      <c r="J10" s="420"/>
      <c r="K10" s="420"/>
      <c r="L10" s="432" t="s">
        <v>522</v>
      </c>
      <c r="M10" s="432"/>
      <c r="N10" s="432"/>
      <c r="O10" s="432"/>
      <c r="P10" s="432"/>
      <c r="Q10" s="433"/>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2" t="s">
        <v>522</v>
      </c>
      <c r="M20" s="432"/>
      <c r="N20" s="432"/>
      <c r="O20" s="432"/>
      <c r="P20" s="432"/>
      <c r="Q20" s="433"/>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2" t="s">
        <v>522</v>
      </c>
      <c r="M31" s="432"/>
      <c r="N31" s="432"/>
      <c r="O31" s="432"/>
      <c r="P31" s="432"/>
      <c r="Q31" s="433"/>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7" t="s">
        <v>544</v>
      </c>
      <c r="E40" s="427"/>
      <c r="F40" s="427"/>
      <c r="G40" s="427"/>
      <c r="H40" s="427"/>
      <c r="I40" s="427"/>
      <c r="J40" s="427"/>
      <c r="K40" s="427"/>
      <c r="L40" s="427"/>
      <c r="M40" s="39"/>
      <c r="N40" s="39"/>
      <c r="O40" s="39"/>
      <c r="P40" s="39"/>
      <c r="Q40" s="40"/>
      <c r="R40" s="40"/>
      <c r="S40" s="40"/>
      <c r="T40" s="40"/>
      <c r="U40" s="40"/>
      <c r="V40" s="40"/>
      <c r="W40" s="8"/>
    </row>
    <row r="41" spans="1:23" s="21" customFormat="1" ht="34.5" customHeight="1">
      <c r="A41" s="232"/>
      <c r="B41" s="1"/>
      <c r="C41" s="41"/>
      <c r="D41" s="426" t="s">
        <v>16</v>
      </c>
      <c r="E41" s="426"/>
      <c r="F41" s="426"/>
      <c r="G41" s="426"/>
      <c r="H41" s="426"/>
      <c r="I41" s="426"/>
      <c r="J41" s="426"/>
      <c r="K41" s="426"/>
      <c r="L41" s="426"/>
      <c r="M41" s="39"/>
      <c r="N41" s="39"/>
      <c r="O41" s="39"/>
      <c r="P41" s="39"/>
      <c r="Q41" s="40"/>
      <c r="R41" s="40"/>
      <c r="S41" s="40"/>
      <c r="T41" s="40"/>
      <c r="U41" s="40"/>
      <c r="V41" s="40"/>
      <c r="W41" s="8"/>
    </row>
    <row r="42" spans="1:23" s="21" customFormat="1" ht="34.5" customHeight="1">
      <c r="A42" s="232"/>
      <c r="B42" s="1"/>
      <c r="C42" s="41"/>
      <c r="D42" s="426" t="s">
        <v>17</v>
      </c>
      <c r="E42" s="426"/>
      <c r="F42" s="426"/>
      <c r="G42" s="426"/>
      <c r="H42" s="426"/>
      <c r="I42" s="426"/>
      <c r="J42" s="426"/>
      <c r="K42" s="426"/>
      <c r="L42" s="426"/>
      <c r="M42" s="39"/>
      <c r="N42" s="39"/>
      <c r="O42" s="39"/>
      <c r="P42" s="39"/>
      <c r="Q42" s="40"/>
      <c r="R42" s="40"/>
      <c r="S42" s="40"/>
      <c r="T42" s="40"/>
      <c r="U42" s="40"/>
      <c r="V42" s="40"/>
      <c r="W42" s="8"/>
    </row>
    <row r="43" spans="1:23" s="21" customFormat="1" ht="34.5" customHeight="1">
      <c r="A43" s="232"/>
      <c r="B43" s="1"/>
      <c r="C43" s="41"/>
      <c r="D43" s="426" t="s">
        <v>18</v>
      </c>
      <c r="E43" s="426"/>
      <c r="F43" s="426"/>
      <c r="G43" s="426"/>
      <c r="H43" s="426"/>
      <c r="I43" s="426"/>
      <c r="J43" s="426"/>
      <c r="K43" s="426"/>
      <c r="L43" s="426"/>
      <c r="M43" s="39"/>
      <c r="N43" s="39"/>
      <c r="O43" s="39"/>
      <c r="P43" s="39"/>
      <c r="Q43" s="40"/>
      <c r="R43" s="40"/>
      <c r="S43" s="40"/>
      <c r="T43" s="40"/>
      <c r="U43" s="40"/>
      <c r="V43" s="40"/>
      <c r="W43" s="8"/>
    </row>
    <row r="44" spans="1:23" s="21" customFormat="1" ht="34.5" customHeight="1">
      <c r="A44" s="232"/>
      <c r="B44" s="1"/>
      <c r="C44" s="41"/>
      <c r="D44" s="426" t="s">
        <v>19</v>
      </c>
      <c r="E44" s="426"/>
      <c r="F44" s="426"/>
      <c r="G44" s="426"/>
      <c r="H44" s="426"/>
      <c r="I44" s="426"/>
      <c r="J44" s="426"/>
      <c r="K44" s="426"/>
      <c r="L44" s="426"/>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4"/>
      <c r="M49" s="434"/>
      <c r="N49" s="434"/>
      <c r="O49" s="434"/>
      <c r="P49" s="434"/>
      <c r="R49" s="49"/>
      <c r="S49" s="49"/>
      <c r="T49" s="49"/>
      <c r="U49" s="49"/>
      <c r="V49" s="49"/>
      <c r="W49" s="8"/>
    </row>
    <row r="50" spans="1:23" s="21" customFormat="1">
      <c r="A50" s="232"/>
      <c r="B50" s="1"/>
      <c r="C50" s="51"/>
      <c r="D50" s="35"/>
      <c r="E50" s="35"/>
      <c r="F50" s="35"/>
      <c r="G50" s="35"/>
      <c r="H50" s="20"/>
      <c r="I50" s="53"/>
      <c r="J50" s="5"/>
      <c r="K50" s="6"/>
      <c r="L50" s="434"/>
      <c r="M50" s="434"/>
      <c r="N50" s="434"/>
      <c r="O50" s="434"/>
      <c r="P50" s="434"/>
      <c r="R50" s="49"/>
      <c r="S50" s="49"/>
      <c r="T50" s="49"/>
      <c r="U50" s="49"/>
      <c r="V50" s="49"/>
      <c r="W50" s="8"/>
    </row>
    <row r="51" spans="1:23" s="21" customFormat="1">
      <c r="A51" s="232"/>
      <c r="B51" s="1"/>
      <c r="C51" s="419" t="s">
        <v>20</v>
      </c>
      <c r="D51" s="419"/>
      <c r="E51" s="419"/>
      <c r="F51" s="419"/>
      <c r="G51" s="419"/>
      <c r="H51" s="430" t="s">
        <v>214</v>
      </c>
      <c r="I51" s="430"/>
      <c r="J51" s="430" t="s">
        <v>270</v>
      </c>
      <c r="K51" s="430"/>
      <c r="L51" s="430"/>
      <c r="M51" s="430"/>
      <c r="N51" s="430"/>
      <c r="O51" s="52"/>
      <c r="P51" s="52"/>
      <c r="R51" s="49"/>
      <c r="S51" s="49"/>
      <c r="T51" s="49"/>
      <c r="U51" s="49"/>
      <c r="V51" s="49"/>
      <c r="W51" s="8"/>
    </row>
    <row r="52" spans="1:23" s="21" customFormat="1">
      <c r="A52" s="232"/>
      <c r="B52" s="1"/>
      <c r="C52" s="419" t="s">
        <v>22</v>
      </c>
      <c r="D52" s="419"/>
      <c r="E52" s="419"/>
      <c r="F52" s="419"/>
      <c r="G52" s="419"/>
      <c r="H52" s="430" t="s">
        <v>215</v>
      </c>
      <c r="I52" s="430"/>
      <c r="J52" s="430" t="s">
        <v>272</v>
      </c>
      <c r="K52" s="430"/>
      <c r="L52" s="430"/>
      <c r="M52" s="430"/>
      <c r="N52" s="430"/>
      <c r="O52" s="52"/>
      <c r="P52" s="52"/>
      <c r="R52" s="37"/>
      <c r="S52" s="37"/>
      <c r="T52" s="37"/>
      <c r="U52" s="37"/>
      <c r="V52" s="37"/>
      <c r="W52" s="8"/>
    </row>
    <row r="53" spans="1:23" s="21" customFormat="1">
      <c r="A53" s="232"/>
      <c r="B53" s="1"/>
      <c r="C53" s="430" t="s">
        <v>24</v>
      </c>
      <c r="D53" s="430"/>
      <c r="E53" s="430"/>
      <c r="F53" s="430"/>
      <c r="G53" s="430"/>
      <c r="H53" s="430" t="s">
        <v>216</v>
      </c>
      <c r="I53" s="430"/>
      <c r="J53" s="430" t="s">
        <v>274</v>
      </c>
      <c r="K53" s="430"/>
      <c r="L53" s="430"/>
      <c r="M53" s="430"/>
      <c r="N53" s="430"/>
      <c r="O53" s="52"/>
      <c r="P53" s="52"/>
      <c r="R53" s="49"/>
      <c r="S53" s="49"/>
      <c r="T53" s="49"/>
      <c r="U53" s="49"/>
      <c r="V53" s="49"/>
      <c r="W53" s="8"/>
    </row>
    <row r="54" spans="1:23" s="21" customFormat="1">
      <c r="A54" s="232"/>
      <c r="B54" s="1"/>
      <c r="C54" s="430" t="s">
        <v>26</v>
      </c>
      <c r="D54" s="430"/>
      <c r="E54" s="430"/>
      <c r="F54" s="430"/>
      <c r="G54" s="430"/>
      <c r="H54" s="430" t="s">
        <v>217</v>
      </c>
      <c r="I54" s="430"/>
      <c r="J54" s="430" t="s">
        <v>276</v>
      </c>
      <c r="K54" s="430"/>
      <c r="L54" s="430"/>
      <c r="M54" s="430"/>
      <c r="N54" s="430"/>
      <c r="O54" s="52"/>
      <c r="P54" s="52"/>
      <c r="R54" s="37"/>
      <c r="S54" s="37"/>
      <c r="T54" s="37"/>
      <c r="U54" s="37"/>
      <c r="V54" s="37"/>
      <c r="W54" s="8"/>
    </row>
    <row r="55" spans="1:23" s="21" customFormat="1">
      <c r="A55" s="232"/>
      <c r="B55" s="1"/>
      <c r="C55" s="430" t="s">
        <v>28</v>
      </c>
      <c r="D55" s="430"/>
      <c r="E55" s="430"/>
      <c r="F55" s="430"/>
      <c r="G55" s="430"/>
      <c r="H55" s="53"/>
      <c r="I55" s="53"/>
      <c r="J55" s="430" t="s">
        <v>278</v>
      </c>
      <c r="K55" s="430"/>
      <c r="L55" s="430"/>
      <c r="M55" s="430"/>
      <c r="N55" s="430"/>
      <c r="O55" s="52"/>
      <c r="P55" s="52"/>
      <c r="R55" s="37"/>
      <c r="S55" s="37"/>
      <c r="T55" s="37"/>
      <c r="U55" s="37"/>
      <c r="V55" s="37"/>
      <c r="W55" s="8"/>
    </row>
    <row r="56" spans="1:23" s="21" customFormat="1">
      <c r="A56" s="232"/>
      <c r="C56" s="430" t="s">
        <v>30</v>
      </c>
      <c r="D56" s="430"/>
      <c r="E56" s="430"/>
      <c r="F56" s="430"/>
      <c r="G56" s="430"/>
      <c r="J56" s="430" t="s">
        <v>271</v>
      </c>
      <c r="K56" s="430"/>
      <c r="L56" s="430"/>
      <c r="M56" s="5"/>
      <c r="N56" s="7"/>
      <c r="O56" s="7"/>
      <c r="P56" s="7"/>
      <c r="Q56" s="7"/>
      <c r="R56" s="7"/>
      <c r="S56" s="7"/>
      <c r="T56" s="7"/>
      <c r="U56" s="7"/>
      <c r="V56" s="7"/>
      <c r="W56" s="8"/>
    </row>
    <row r="57" spans="1:23" s="21" customFormat="1">
      <c r="A57" s="232"/>
      <c r="B57" s="1"/>
      <c r="C57" s="430" t="s">
        <v>32</v>
      </c>
      <c r="D57" s="430"/>
      <c r="E57" s="430"/>
      <c r="F57" s="430"/>
      <c r="G57" s="430"/>
      <c r="H57"/>
      <c r="I57"/>
      <c r="J57" s="430" t="s">
        <v>273</v>
      </c>
      <c r="K57" s="430"/>
      <c r="L57" s="430"/>
      <c r="M57" s="5"/>
      <c r="N57" s="7"/>
      <c r="O57" s="7"/>
      <c r="P57" s="7"/>
      <c r="Q57" s="7"/>
      <c r="R57" s="7"/>
      <c r="S57" s="7"/>
      <c r="T57" s="7"/>
      <c r="U57" s="7"/>
      <c r="V57" s="7"/>
      <c r="W57" s="8"/>
    </row>
    <row r="58" spans="1:23" s="21" customFormat="1">
      <c r="A58" s="232"/>
      <c r="B58" s="1"/>
      <c r="C58" s="435" t="s">
        <v>21</v>
      </c>
      <c r="D58" s="435"/>
      <c r="E58" s="435"/>
      <c r="F58" s="435"/>
      <c r="H58" s="53"/>
      <c r="I58" s="53"/>
      <c r="J58" s="430" t="s">
        <v>275</v>
      </c>
      <c r="K58" s="430"/>
      <c r="L58" s="430"/>
      <c r="M58" s="5"/>
      <c r="N58" s="7"/>
      <c r="O58" s="7"/>
      <c r="P58" s="7"/>
      <c r="Q58" s="7"/>
      <c r="R58" s="7"/>
      <c r="S58" s="7"/>
      <c r="T58" s="7"/>
      <c r="U58" s="7"/>
      <c r="V58" s="7"/>
      <c r="W58" s="8"/>
    </row>
    <row r="59" spans="1:23" s="21" customFormat="1">
      <c r="A59" s="232"/>
      <c r="B59" s="1"/>
      <c r="C59" s="435" t="s">
        <v>23</v>
      </c>
      <c r="D59" s="435"/>
      <c r="E59" s="435"/>
      <c r="F59" s="435"/>
      <c r="G59" s="53"/>
      <c r="H59" s="53"/>
      <c r="I59" s="53"/>
      <c r="J59" s="430" t="s">
        <v>277</v>
      </c>
      <c r="K59" s="430"/>
      <c r="L59" s="430"/>
      <c r="M59" s="5"/>
      <c r="N59" s="7"/>
      <c r="O59" s="7"/>
      <c r="P59" s="7"/>
      <c r="Q59" s="7"/>
      <c r="R59" s="7"/>
      <c r="S59" s="7"/>
      <c r="T59" s="7"/>
      <c r="U59" s="7"/>
      <c r="V59" s="7"/>
      <c r="W59" s="8"/>
    </row>
    <row r="60" spans="1:23" s="21" customFormat="1">
      <c r="A60" s="232"/>
      <c r="B60" s="1"/>
      <c r="C60" s="435" t="s">
        <v>25</v>
      </c>
      <c r="D60" s="435"/>
      <c r="E60" s="435"/>
      <c r="F60" s="435"/>
      <c r="G60" s="53"/>
      <c r="H60" s="53"/>
      <c r="I60" s="53"/>
      <c r="J60" s="430" t="s">
        <v>279</v>
      </c>
      <c r="K60" s="430"/>
      <c r="L60" s="430"/>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1" t="s">
        <v>42</v>
      </c>
      <c r="F79" s="422"/>
      <c r="G79" s="422"/>
      <c r="H79" s="423"/>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4"/>
      <c r="F83" s="425"/>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4"/>
      <c r="F86" s="425"/>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6" t="s">
        <v>162</v>
      </c>
      <c r="M255" s="436"/>
      <c r="N255" s="436"/>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7"/>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2019-11-15T09:55:20Z</dcterms:modified>
</cp:coreProperties>
</file>