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FA5A03C-1C35-4AF7-B5D3-CA94C3B797D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<sst xmlns="http://schemas.openxmlformats.org/spreadsheetml/2006/main" count="2971" uniqueCount="1048">
  <si>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</si>
  <si>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</si>
  <si>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</si>
  <si>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</si>
  <si>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</si>
  <si>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</si>
  <si>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</si>
  <si>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</si>
  <si>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</si>
  <si>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</si>
  <si>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</si>
  <si>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</si>
  <si>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</si>
  <si>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</si>
  <si>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</si>
  <si>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</si>
  <si>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</si>
  <si>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</si>
  <si>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</si>
  <si>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</si>
  <si>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</si>
  <si>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</si>
  <si>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</si>
  <si>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</si>
  <si>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</si>
  <si>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</si>
  <si>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</si>
  <si>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</si>
  <si>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</si>
  <si>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</si>
  <si>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</si>
  <si>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</si>
  <si>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</si>
  <si>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</si>
  <si>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</si>
  <si>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</si>
  <si>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</si>
  <si>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</si>
  <si>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</si>
  <si>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</si>
  <si>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</si>
  <si>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</si>
  <si>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</si>
  <si>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</si>
  <si>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</si>
  <si>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</si>
  <si>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</si>
  <si>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</si>
  <si>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</si>
  <si>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</si>
  <si>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</si>
  <si>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</si>
  <si>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</si>
  <si>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</si>
  <si>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</si>
  <si>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</si>
  <si>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</si>
  <si>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</si>
  <si>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</si>
  <si>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</si>
  <si>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</si>
  <si>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</si>
  <si>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</si>
  <si>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</si>
  <si>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</si>
  <si>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</si>
  <si>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</si>
  <si>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</si>
  <si>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</si>
  <si>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</si>
  <si>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</si>
  <si>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</si>
  <si>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</si>
  <si>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</si>
  <si>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</si>
  <si>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</si>
  <si>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</si>
  <si>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</si>
  <si>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</si>
  <si>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</si>
  <si>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</si>
  <si>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</si>
  <si>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</si>
  <si>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</si>
  <si>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</si>
  <si>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</si>
  <si>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</si>
  <si>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</si>
  <si>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</si>
  <si>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</si>
  <si>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</si>
  <si>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</si>
  <si>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</si>
  <si>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</si>
  <si>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</si>
  <si>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</si>
  <si>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</si>
  <si>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</si>
  <si>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</si>
  <si>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</si>
  <si>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</si>
  <si>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</si>
  <si>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</si>
  <si>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</si>
  <si>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</si>
  <si>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</si>
  <si>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</si>
  <si>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</si>
  <si>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</si>
  <si>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</si>
  <si>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</si>
  <si>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</si>
  <si>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</si>
  <si>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</si>
  <si>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</si>
  <si>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</si>
  <si>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</si>
  <si>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</si>
  <si>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</si>
  <si>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</si>
  <si>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</si>
  <si>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</si>
  <si>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</si>
  <si>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</si>
  <si>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</si>
  <si>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</si>
  <si>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</si>
  <si>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</si>
  <si>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</si>
  <si>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</si>
  <si>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</si>
  <si>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</si>
  <si>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</si>
  <si>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</si>
  <si>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</si>
  <si>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</si>
  <si>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</si>
  <si>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</si>
  <si>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</si>
  <si>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</si>
  <si>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</si>
  <si>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</si>
  <si>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</si>
  <si>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</si>
  <si>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</si>
  <si>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</si>
  <si>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</si>
  <si>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</si>
  <si>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</si>
  <si>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</si>
  <si>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</si>
  <si>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</si>
  <si>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</si>
  <si>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</si>
  <si>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</si>
  <si>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</si>
  <si>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</si>
  <si>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</si>
  <si>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</si>
  <si>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</si>
  <si>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</si>
  <si>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</si>
  <si>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</si>
  <si>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</si>
  <si>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</si>
  <si>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</si>
  <si>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</si>
  <si>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</si>
  <si>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</si>
  <si>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</si>
  <si>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</si>
  <si>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</si>
  <si>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</si>
  <si>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</si>
  <si>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</si>
  <si>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</si>
  <si>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</si>
  <si>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</si>
  <si>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</si>
  <si>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</si>
  <si>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</si>
  <si>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</si>
  <si>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</si>
  <si>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</si>
  <si>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</si>
  <si>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</si>
  <si>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</si>
  <si>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</si>
  <si>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</si>
  <si>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</si>
  <si>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</si>
  <si>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</si>
  <si>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</si>
  <si>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</si>
  <si>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</si>
  <si>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</si>
  <si>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</si>
  <si>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</si>
  <si>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</si>
  <si>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</si>
  <si>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</si>
  <si>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</si>
  <si>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</si>
  <si>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</si>
  <si>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</si>
  <si>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</si>
  <si>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</si>
  <si>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</si>
  <si>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</si>
  <si>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</si>
  <si>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</si>
  <si>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</si>
  <si>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</si>
  <si>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</si>
  <si>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</si>
  <si>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</si>
  <si>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</si>
  <si>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</si>
  <si>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</si>
  <si>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</si>
  <si>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</si>
  <si>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</si>
  <si>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</si>
  <si>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</si>
  <si>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</si>
  <si>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</si>
  <si>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</si>
  <si>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</si>
  <si>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</si>
  <si>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</si>
  <si>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</si>
  <si>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</si>
  <si>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</si>
  <si>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</si>
  <si>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</si>
  <si>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</si>
  <si>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</si>
  <si>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</si>
  <si>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</si>
  <si>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</si>
  <si>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</si>
  <si>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</si>
  <si>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</si>
  <si>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</si>
  <si>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</si>
  <si>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</si>
  <si>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</si>
  <si>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</si>
  <si>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</si>
  <si>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</si>
  <si>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</si>
  <si>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</si>
  <si>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</si>
  <si>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</si>
  <si>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</si>
  <si>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</si>
  <si>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</si>
  <si>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</si>
  <si>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</si>
  <si>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</si>
  <si>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</si>
  <si>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</si>
  <si>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</si>
  <si>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</si>
  <si>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</si>
  <si>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</si>
  <si>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</si>
  <si>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</si>
  <si>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</si>
  <si>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</si>
  <si>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</si>
  <si>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</si>
  <si>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</si>
  <si>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</si>
  <si>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</si>
  <si>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</si>
  <si>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</si>
  <si>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</si>
  <si>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</si>
  <si>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</si>
  <si>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</si>
  <si>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</si>
  <si>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</si>
  <si>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</si>
  <si>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</si>
  <si>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</si>
  <si>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</si>
  <si>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</si>
  <si>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</si>
  <si>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</si>
  <si>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</si>
  <si>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</si>
  <si>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</si>
  <si>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</si>
  <si>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</si>
  <si>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</si>
  <si>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</si>
  <si>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</si>
  <si>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</si>
  <si>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</si>
  <si>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</si>
  <si>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</si>
  <si>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</si>
  <si>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</si>
  <si>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</si>
  <si>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</si>
  <si>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</si>
  <si>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</si>
  <si>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</si>
  <si>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</si>
  <si>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</si>
  <si>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</si>
  <si>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</si>
  <si>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</si>
  <si>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</si>
  <si>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</si>
  <si>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</si>
  <si>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</si>
  <si>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</si>
  <si>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</si>
  <si>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</si>
  <si>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</si>
  <si>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</si>
  <si>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</si>
  <si>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</si>
  <si>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</si>
  <si>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</si>
  <si>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</si>
  <si>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</si>
  <si>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</si>
  <si>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</si>
  <si>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</si>
  <si>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</si>
  <si>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</si>
  <si>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</si>
  <si>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</si>
  <si>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</si>
  <si>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</si>
  <si>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</si>
  <si>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</si>
  <si>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</si>
  <si>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</si>
  <si>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</si>
  <si>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</si>
  <si>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</si>
  <si>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</si>
  <si>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</si>
  <si>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</si>
  <si>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</si>
  <si>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</si>
  <si>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</si>
  <si>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</si>
  <si>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</si>
  <si>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</si>
  <si>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</si>
  <si>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</si>
  <si>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</si>
  <si>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</si>
  <si>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</si>
  <si>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</si>
  <si>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</si>
  <si>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</si>
  <si>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</si>
  <si>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</si>
  <si>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</si>
  <si>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</si>
  <si>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</si>
  <si>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</si>
  <si>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</si>
  <si>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</si>
  <si>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</si>
  <si>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</si>
  <si>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</si>
  <si>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</si>
  <si>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</si>
  <si>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</si>
  <si>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</si>
  <si>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</si>
  <si>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</si>
  <si>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</si>
  <si>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</si>
  <si>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</si>
  <si>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</si>
  <si>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</si>
  <si>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</si>
  <si>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</si>
  <si>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</si>
  <si>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</si>
  <si>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</si>
  <si>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</si>
  <si>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</si>
  <si>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</si>
  <si>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</si>
  <si>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</si>
  <si>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</si>
  <si>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</si>
  <si>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</si>
  <si>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</si>
  <si>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</si>
  <si>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</si>
  <si>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</si>
  <si>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</si>
  <si>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</si>
  <si>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</si>
  <si>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</si>
  <si>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</si>
  <si>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</si>
  <si>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</si>
  <si>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</si>
  <si>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</si>
  <si>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</si>
  <si>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</si>
  <si>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</si>
  <si>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</si>
  <si>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</si>
  <si>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</si>
  <si>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</si>
  <si>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</si>
  <si>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</si>
  <si>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</si>
  <si>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</si>
  <si>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</si>
  <si>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</si>
  <si>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</si>
  <si>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</si>
  <si>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</si>
  <si>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</si>
  <si>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</si>
  <si>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</si>
  <si>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</si>
  <si>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</si>
  <si>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</si>
  <si>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</si>
  <si>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</si>
  <si>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</si>
  <si>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</si>
  <si>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</si>
  <si>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</si>
  <si>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</si>
  <si>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</si>
  <si>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</si>
  <si>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</si>
  <si>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</si>
  <si>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</si>
  <si>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</si>
  <si>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</si>
  <si>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</si>
  <si>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</si>
  <si>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</si>
  <si>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</si>
  <si>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</si>
  <si>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</si>
  <si>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</si>
  <si>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</si>
  <si>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</si>
  <si>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</si>
  <si>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</si>
  <si>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</si>
  <si>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</si>
  <si>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</si>
  <si>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</si>
  <si>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</si>
  <si>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</si>
  <si>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</si>
  <si>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</si>
  <si>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</si>
  <si>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</si>
  <si>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</si>
  <si>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</si>
  <si>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</si>
  <si>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</si>
  <si>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</si>
  <si>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</si>
  <si>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</si>
  <si>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</si>
  <si>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</si>
  <si>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</si>
  <si>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</si>
  <si>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</si>
  <si>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</si>
  <si>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</si>
  <si>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</si>
  <si>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</si>
  <si>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</si>
  <si>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</si>
  <si>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</si>
  <si>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</si>
  <si>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</si>
  <si>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</si>
  <si>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</si>
  <si>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</si>
  <si>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</si>
  <si>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</si>
  <si>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</si>
  <si>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</si>
  <si>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</si>
  <si>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</si>
  <si>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</si>
  <si>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</si>
  <si>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</si>
  <si>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</si>
  <si>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</si>
  <si>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</si>
  <si>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</si>
  <si>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</si>
  <si>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</si>
  <si>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</si>
  <si>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</si>
  <si>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</si>
  <si>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</si>
  <si>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</si>
  <si>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</si>
  <si>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</si>
  <si>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</si>
  <si>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</si>
  <si>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</si>
  <si>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</si>
  <si>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</si>
  <si>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</si>
  <si>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</si>
  <si>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</si>
  <si>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</si>
  <si>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</si>
  <si>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</si>
  <si>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</si>
  <si>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</si>
  <si>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</si>
  <si>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</si>
  <si>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</si>
  <si>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</si>
  <si>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</si>
  <si>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</si>
  <si>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</si>
  <si>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</si>
  <si>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</si>
  <si>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</si>
  <si>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</si>
  <si>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</si>
  <si>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</si>
  <si>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</si>
  <si>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</si>
  <si>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</si>
  <si>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</si>
  <si>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</si>
  <si>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</si>
  <si>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</si>
  <si>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</si>
  <si>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</si>
  <si>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</si>
  <si>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</si>
  <si>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</si>
  <si>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</si>
  <si>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</si>
  <si>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</si>
  <si>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</si>
  <si>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</si>
  <si>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</si>
  <si>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</si>
  <si>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</si>
  <si>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</si>
  <si>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</si>
  <si>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</si>
  <si>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</si>
  <si>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</si>
  <si>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</si>
  <si>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</si>
  <si>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</si>
  <si>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</si>
  <si>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</si>
  <si>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</si>
  <si>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</si>
  <si>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</si>
  <si>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</si>
  <si>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</si>
  <si>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</si>
  <si>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</si>
  <si>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</si>
  <si>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</si>
  <si>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</si>
  <si>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</si>
  <si>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</si>
  <si>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</si>
  <si>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</si>
  <si>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</si>
  <si>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</si>
  <si>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</si>
  <si>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</si>
  <si>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</si>
  <si>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</si>
  <si>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</si>
  <si>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</si>
  <si>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</si>
  <si>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</si>
  <si>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</si>
  <si>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</si>
  <si>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</si>
  <si>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</si>
  <si>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</si>
  <si>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</si>
  <si>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</si>
  <si>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</si>
  <si>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</si>
  <si>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</si>
  <si>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</si>
  <si>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</si>
  <si>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</si>
  <si>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</si>
  <si>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</si>
  <si>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</si>
  <si>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</si>
  <si>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</si>
  <si>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</si>
  <si>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</si>
  <si>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</si>
  <si>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</si>
  <si>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</si>
  <si>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</si>
  <si>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</si>
  <si>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</si>
  <si>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</si>
  <si>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</si>
  <si>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</si>
  <si>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</si>
  <si>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</si>
  <si>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</si>
  <si>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</si>
  <si>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</si>
  <si>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</si>
  <si>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</si>
  <si>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</si>
  <si>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</si>
  <si>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</si>
  <si>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</si>
  <si>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</si>
  <si>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</si>
  <si>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</si>
  <si>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</si>
  <si>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</si>
  <si>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</si>
  <si>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</si>
  <si>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</si>
  <si>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</si>
  <si>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</si>
  <si>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</si>
  <si>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</si>
  <si>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</si>
  <si>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</si>
  <si>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</si>
  <si>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</si>
  <si>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</si>
  <si>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</si>
  <si>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</si>
  <si>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</si>
  <si>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</si>
  <si>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</si>
  <si>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</si>
  <si>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</si>
  <si>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</si>
  <si>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</si>
  <si>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</si>
  <si>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</si>
  <si>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</si>
  <si>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</si>
  <si>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</si>
  <si>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</si>
  <si>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</si>
  <si>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</si>
  <si>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</si>
  <si>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</si>
  <si>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</si>
  <si>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</si>
  <si>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</si>
  <si>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</si>
  <si>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</si>
  <si>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</si>
  <si>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</si>
  <si>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</si>
  <si>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</si>
  <si>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</si>
  <si>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</si>
  <si>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</si>
  <si>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</si>
  <si>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</si>
  <si>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</si>
  <si>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</si>
  <si>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</si>
  <si>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</si>
  <si>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</si>
  <si>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</si>
  <si>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</si>
  <si>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</si>
  <si>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</si>
  <si>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</si>
  <si>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</si>
  <si>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</si>
  <si>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</si>
  <si>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</si>
  <si>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</si>
  <si>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</si>
  <si>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</si>
  <si>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</si>
  <si>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</si>
  <si>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</si>
  <si>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</si>
  <si>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</si>
  <si>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</si>
  <si>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</si>
  <si>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</si>
  <si>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</si>
  <si>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</si>
  <si>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</si>
  <si>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</si>
  <si>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</si>
  <si>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</si>
  <si>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</si>
  <si>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</si>
  <si>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</si>
  <si>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</si>
  <si>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</si>
  <si>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</si>
  <si>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</si>
  <si>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</si>
  <si>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</si>
  <si>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</si>
  <si>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</si>
  <si>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</si>
  <si>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</si>
  <si>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</si>
  <si>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</si>
  <si>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</si>
  <si>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</si>
  <si>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</si>
  <si>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</si>
  <si>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</si>
  <si>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</si>
  <si>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</si>
  <si>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</si>
  <si>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</si>
  <si>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</si>
  <si>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</si>
  <si>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</si>
  <si>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</si>
  <si>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</si>
  <si>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</si>
  <si>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</si>
  <si>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</si>
  <si>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</si>
  <si>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</si>
  <si>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</si>
  <si>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</si>
  <si>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</si>
  <si>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</si>
  <si>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</si>
  <si>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</si>
  <si>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</si>
  <si>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</si>
  <si>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</si>
  <si>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</si>
  <si>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</si>
  <si>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</si>
  <si>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</si>
  <si>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</si>
  <si>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</si>
  <si>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</si>
  <si>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</si>
  <si>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</si>
  <si>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</si>
  <si>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</si>
  <si>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</si>
  <si>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</si>
  <si>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</si>
  <si>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</si>
  <si>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</si>
  <si>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</si>
  <si>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</si>
  <si>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</si>
  <si>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</si>
  <si>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</si>
  <si>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</si>
  <si>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</si>
  <si>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</si>
  <si>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</si>
  <si>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</si>
  <si>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</si>
  <si>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</si>
  <si>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</si>
  <si>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</si>
  <si>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</si>
  <si>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</si>
  <si>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</si>
  <si>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</si>
  <si>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</si>
  <si>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</si>
  <si>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</si>
  <si>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</si>
  <si>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</si>
  <si>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</si>
  <si>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</si>
  <si>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</si>
  <si>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</si>
  <si>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</si>
  <si>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</si>
  <si>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</si>
  <si>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</si>
  <si>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</si>
  <si>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</si>
  <si>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</si>
  <si>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</si>
  <si>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</si>
  <si>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</si>
  <si>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</si>
  <si>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</si>
  <si>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</si>
  <si>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</si>
  <si>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</si>
  <si>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</si>
  <si>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</si>
  <si>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</si>
  <si>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</si>
  <si>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</si>
  <si>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</si>
  <si>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</si>
  <si>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</si>
  <si>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</si>
  <si>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</si>
  <si>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</si>
  <si>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</si>
  <si>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</si>
  <si>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</si>
  <si>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</si>
  <si>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</si>
  <si>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</si>
  <si>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</si>
  <si>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</si>
  <si>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</si>
  <si>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</si>
  <si>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</si>
  <si>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</si>
  <si>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</si>
  <si>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</si>
  <si>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</si>
  <si>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</si>
  <si>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</si>
  <si>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</si>
  <si>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</si>
  <si>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</si>
  <si>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</si>
  <si>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</si>
  <si>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</si>
  <si>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</si>
  <si>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</si>
  <si>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</si>
  <si>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</si>
  <si>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</si>
  <si>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</si>
  <si>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</si>
  <si>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</si>
  <si>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</si>
  <si>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</si>
  <si>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</si>
  <si>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</si>
  <si>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</si>
  <si>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</si>
  <si>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</si>
  <si>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</si>
  <si>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</si>
  <si>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</si>
  <si>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</si>
  <si>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</si>
  <si>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</si>
  <si>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</si>
  <si>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</si>
  <si>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</si>
  <si>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</si>
  <si>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</si>
  <si>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</si>
  <si>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</si>
  <si>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</si>
  <si>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</si>
  <si>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</si>
  <si>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</si>
  <si>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</si>
  <si>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</si>
  <si>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</si>
  <si>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</si>
  <si>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</si>
  <si>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</si>
  <si>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</si>
  <si>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</si>
  <si>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</si>
  <si>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</si>
  <si>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</si>
  <si>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</si>
  <si>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</si>
  <si>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</si>
  <si>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</si>
  <si>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</si>
  <si>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</si>
  <si>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</si>
  <si>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</si>
  <si>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</si>
  <si>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</si>
  <si>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</si>
  <si>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</si>
  <si>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</si>
  <si>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</si>
  <si>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</si>
  <si>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</si>
  <si>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</si>
  <si>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</si>
  <si>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</si>
  <si>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</si>
  <si>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</si>
  <si>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</si>
  <si>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</si>
  <si>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</si>
  <si>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</si>
  <si>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</si>
  <si>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</si>
  <si>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</si>
  <si>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</si>
  <si>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</si>
  <si>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</si>
  <si>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</si>
  <si>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</si>
  <si>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</si>
  <si>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</si>
  <si>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</si>
  <si>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</si>
  <si>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</si>
  <si>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</si>
  <si>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</si>
  <si>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</si>
  <si>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</si>
  <si>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</si>
  <si>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</si>
  <si>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</si>
  <si>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</si>
  <si>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</si>
  <si>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</si>
  <si>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</si>
  <si>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</si>
  <si>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</si>
  <si>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</si>
  <si>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</si>
  <si>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</si>
  <si>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</si>
  <si>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</si>
  <si>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</si>
  <si>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</si>
  <si>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</si>
  <si>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</si>
  <si>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</si>
  <si>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</si>
  <si>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</si>
  <si>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</si>
  <si>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</si>
  <si>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</si>
  <si>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</si>
  <si>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</si>
  <si>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</si>
  <si>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</si>
  <si>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</si>
  <si>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</si>
  <si>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</si>
  <si>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</si>
  <si>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</si>
  <si>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</si>
  <si>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</si>
  <si>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</si>
  <si>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</si>
  <si>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</si>
  <si>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</si>
  <si>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</si>
  <si>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</si>
  <si>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</si>
  <si>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</si>
  <si>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</si>
  <si>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</si>
  <si>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</si>
  <si>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</si>
  <si>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</si>
  <si>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</si>
  <si>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</si>
  <si>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</si>
  <si>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</si>
  <si>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</si>
  <si>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</si>
  <si>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</si>
  <si>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</si>
  <si>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</si>
  <si>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</si>
  <si>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</si>
  <si>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</si>
  <si>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</si>
  <si>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</si>
  <si>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</si>
  <si>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</si>
  <si>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</si>
  <si>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</si>
  <si>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</si>
  <si>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</si>
  <si>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</si>
  <si>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</si>
  <si>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</si>
  <si>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</si>
  <si>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</si>
  <si>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</si>
  <si>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</si>
  <si>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</si>
  <si>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</si>
  <si>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</si>
  <si>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</si>
  <si>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</si>
  <si>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</si>
  <si>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</si>
  <si>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</si>
  <si>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</si>
  <si>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</si>
  <si>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</si>
  <si>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</si>
  <si>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</si>
  <si>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</si>
  <si>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</si>
  <si>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</si>
  <si>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</si>
  <si>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</si>
  <si>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</si>
  <si>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</si>
  <si>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</si>
  <si>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</si>
  <si>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</si>
  <si>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</si>
  <si>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</si>
  <si>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</si>
  <si>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</si>
  <si>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</si>
  <si>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医療法人恵仁会　筑波中央病院</t>
    <phoneticPr fontId="3"/>
  </si>
  <si>
    <t>〒300-4231 つくば市大字北条５１１８</t>
    <phoneticPr fontId="3"/>
  </si>
  <si>
    <t>〇</t>
  </si>
  <si>
    <t>医療法人</t>
  </si>
  <si>
    <t>内科</t>
  </si>
  <si>
    <t>障害者施設等13対１入院基本料</t>
  </si>
  <si>
    <t>ＤＰＣ病院ではない</t>
  </si>
  <si>
    <t>有</t>
  </si>
  <si>
    <t>-</t>
    <phoneticPr fontId="3"/>
  </si>
  <si>
    <t>障害者病棟等一般病床　13：1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</si>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</sst>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39">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53</v>
      </c>
      <c r="K99" s="237" t="str">
        <f>IF(OR(COUNTIF(L99:L99,"未確認")&gt;0,COUNTIF(L99:L99,"~*")&gt;0),"※","")</f>
        <v/>
      </c>
      <c r="L99" s="258">
        <v>53</v>
      </c>
    </row>
    <row r="100" spans="1:22" s="83" customFormat="1" ht="34.5" customHeight="1">
      <c r="A100" s="244" t="s">
        <v>611</v>
      </c>
      <c r="B100" s="84"/>
      <c r="C100" s="392"/>
      <c r="D100" s="393"/>
      <c r="E100" s="405"/>
      <c r="F100" s="406"/>
      <c r="G100" s="411" t="s">
        <v>44</v>
      </c>
      <c r="H100" s="413"/>
      <c r="I100" s="416"/>
      <c r="J100" s="256">
        <f t="shared" si="0"/>
        <v>52</v>
      </c>
      <c r="K100" s="237" t="str">
        <f>IF(OR(COUNTIF(L100:L100,"未確認")&gt;0,COUNTIF(L100:L100,"~*")&gt;0),"※","")</f>
        <v/>
      </c>
      <c r="L100" s="258">
        <v>52</v>
      </c>
    </row>
    <row r="101" spans="1:22" s="83" customFormat="1" ht="34.5" customHeight="1">
      <c r="A101" s="244" t="s">
        <v>610</v>
      </c>
      <c r="B101" s="84"/>
      <c r="C101" s="392"/>
      <c r="D101" s="393"/>
      <c r="E101" s="316" t="s">
        <v>45</v>
      </c>
      <c r="F101" s="317"/>
      <c r="G101" s="317"/>
      <c r="H101" s="318"/>
      <c r="I101" s="416"/>
      <c r="J101" s="256">
        <f t="shared" si="0"/>
        <v>53</v>
      </c>
      <c r="K101" s="237" t="str">
        <f>IF(OR(COUNTIF(L101:L101,"未確認")&gt;0,COUNTIF(L101:L101,"~*")&gt;0),"※","")</f>
        <v/>
      </c>
      <c r="L101" s="258">
        <v>53</v>
      </c>
    </row>
    <row r="102" spans="1:22" s="83" customFormat="1" ht="34.5" customHeight="1">
      <c r="A102" s="244" t="s">
        <v>610</v>
      </c>
      <c r="B102" s="84"/>
      <c r="C102" s="373"/>
      <c r="D102" s="375"/>
      <c r="E102" s="313" t="s">
        <v>612</v>
      </c>
      <c r="F102" s="314"/>
      <c r="G102" s="314"/>
      <c r="H102" s="315"/>
      <c r="I102" s="416"/>
      <c r="J102" s="256">
        <f t="shared" si="0"/>
        <v>53</v>
      </c>
      <c r="K102" s="237" t="str">
        <f t="shared" ref="K102:K111" si="1">IF(OR(COUNTIF(L101:L101,"未確認")&gt;0,COUNTIF(L101:L101,"~*")&gt;0),"※","")</f>
        <v/>
      </c>
      <c r="L102" s="258">
        <v>53</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1042</v>
      </c>
    </row>
    <row r="132" spans="1:22" s="83" customFormat="1" ht="34.5" customHeight="1">
      <c r="A132" s="244" t="s">
        <v>621</v>
      </c>
      <c r="B132" s="84"/>
      <c r="C132" s="294"/>
      <c r="D132" s="296"/>
      <c r="E132" s="316" t="s">
        <v>58</v>
      </c>
      <c r="F132" s="317"/>
      <c r="G132" s="317"/>
      <c r="H132" s="318"/>
      <c r="I132" s="385"/>
      <c r="J132" s="101"/>
      <c r="K132" s="102"/>
      <c r="L132" s="82">
        <v>53</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77</v>
      </c>
      <c r="K168" s="264" t="str">
        <f t="shared" si="3"/>
        <v/>
      </c>
      <c r="L168" s="117">
        <v>77</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1044</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4</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2.2999999999999998</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67"/>
      <c r="D270" s="367"/>
      <c r="E270" s="367"/>
      <c r="F270" s="367"/>
      <c r="G270" s="367" t="s">
        <v>148</v>
      </c>
      <c r="H270" s="367"/>
      <c r="I270" s="400"/>
      <c r="J270" s="266">
        <f t="shared" si="9"/>
        <v>0.8</v>
      </c>
      <c r="K270" s="81" t="str">
        <f t="shared" si="8"/>
        <v/>
      </c>
      <c r="L270" s="148">
        <v>0.8</v>
      </c>
    </row>
    <row r="271" spans="1:22" s="83" customFormat="1" ht="34.5" customHeight="1">
      <c r="A271" s="249" t="s">
        <v>726</v>
      </c>
      <c r="B271" s="120"/>
      <c r="C271" s="367" t="s">
        <v>151</v>
      </c>
      <c r="D271" s="368"/>
      <c r="E271" s="368"/>
      <c r="F271" s="368"/>
      <c r="G271" s="367" t="s">
        <v>146</v>
      </c>
      <c r="H271" s="367"/>
      <c r="I271" s="400"/>
      <c r="J271" s="266">
        <f t="shared" si="9"/>
        <v>9</v>
      </c>
      <c r="K271" s="81" t="str">
        <f t="shared" si="8"/>
        <v/>
      </c>
      <c r="L271" s="147">
        <v>9</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8</v>
      </c>
      <c r="K273" s="81" t="str">
        <f t="shared" si="8"/>
        <v/>
      </c>
      <c r="L273" s="147">
        <v>8</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2</v>
      </c>
      <c r="K291" s="81" t="str">
        <f t="shared" si="8"/>
        <v/>
      </c>
      <c r="L291" s="147">
        <v>2</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1</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416</v>
      </c>
      <c r="K392" s="81" t="str">
        <f t="shared" ref="K392:K397" si="11">IF(OR(COUNTIF(L392:L392,"未確認")&gt;0,COUNTIF(L392:L392,"~*")&gt;0),"※","")</f>
        <v/>
      </c>
      <c r="L392" s="147">
        <v>416</v>
      </c>
    </row>
    <row r="393" spans="1:22" s="83" customFormat="1" ht="34.5" customHeight="1">
      <c r="A393" s="249" t="s">
        <v>773</v>
      </c>
      <c r="B393" s="84"/>
      <c r="C393" s="366"/>
      <c r="D393" s="376"/>
      <c r="E393" s="316" t="s">
        <v>224</v>
      </c>
      <c r="F393" s="317"/>
      <c r="G393" s="317"/>
      <c r="H393" s="318"/>
      <c r="I393" s="339"/>
      <c r="J393" s="140">
        <f t="shared" si="10"/>
        <v>38</v>
      </c>
      <c r="K393" s="81" t="str">
        <f t="shared" si="11"/>
        <v/>
      </c>
      <c r="L393" s="147">
        <v>38</v>
      </c>
    </row>
    <row r="394" spans="1:22" s="83" customFormat="1" ht="34.5" customHeight="1">
      <c r="A394" s="250" t="s">
        <v>774</v>
      </c>
      <c r="B394" s="84"/>
      <c r="C394" s="366"/>
      <c r="D394" s="377"/>
      <c r="E394" s="316" t="s">
        <v>225</v>
      </c>
      <c r="F394" s="317"/>
      <c r="G394" s="317"/>
      <c r="H394" s="318"/>
      <c r="I394" s="339"/>
      <c r="J394" s="140">
        <f t="shared" si="10"/>
        <v>338</v>
      </c>
      <c r="K394" s="81" t="str">
        <f t="shared" si="11"/>
        <v/>
      </c>
      <c r="L394" s="147">
        <v>338</v>
      </c>
    </row>
    <row r="395" spans="1:22" s="83" customFormat="1" ht="34.5" customHeight="1">
      <c r="A395" s="250" t="s">
        <v>775</v>
      </c>
      <c r="B395" s="84"/>
      <c r="C395" s="366"/>
      <c r="D395" s="378"/>
      <c r="E395" s="316" t="s">
        <v>226</v>
      </c>
      <c r="F395" s="317"/>
      <c r="G395" s="317"/>
      <c r="H395" s="318"/>
      <c r="I395" s="339"/>
      <c r="J395" s="140">
        <f t="shared" si="10"/>
        <v>40</v>
      </c>
      <c r="K395" s="81" t="str">
        <f t="shared" si="11"/>
        <v/>
      </c>
      <c r="L395" s="147">
        <v>40</v>
      </c>
    </row>
    <row r="396" spans="1:22" s="83" customFormat="1" ht="34.5" customHeight="1">
      <c r="A396" s="250" t="s">
        <v>776</v>
      </c>
      <c r="B396" s="1"/>
      <c r="C396" s="366"/>
      <c r="D396" s="316" t="s">
        <v>227</v>
      </c>
      <c r="E396" s="317"/>
      <c r="F396" s="317"/>
      <c r="G396" s="317"/>
      <c r="H396" s="318"/>
      <c r="I396" s="339"/>
      <c r="J396" s="140">
        <f t="shared" si="10"/>
        <v>18109</v>
      </c>
      <c r="K396" s="81" t="str">
        <f t="shared" si="11"/>
        <v/>
      </c>
      <c r="L396" s="147">
        <v>18109</v>
      </c>
    </row>
    <row r="397" spans="1:22" s="83" customFormat="1" ht="34.5" customHeight="1">
      <c r="A397" s="250" t="s">
        <v>777</v>
      </c>
      <c r="B397" s="119"/>
      <c r="C397" s="366"/>
      <c r="D397" s="316" t="s">
        <v>228</v>
      </c>
      <c r="E397" s="317"/>
      <c r="F397" s="317"/>
      <c r="G397" s="317"/>
      <c r="H397" s="318"/>
      <c r="I397" s="340"/>
      <c r="J397" s="140">
        <f t="shared" si="10"/>
        <v>421</v>
      </c>
      <c r="K397" s="81" t="str">
        <f t="shared" si="11"/>
        <v/>
      </c>
      <c r="L397" s="147">
        <v>421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416</v>
      </c>
      <c r="K405" s="81" t="str">
        <f t="shared" ref="K405:K422" si="13">IF(OR(COUNTIF(L405:L405,"未確認")&gt;0,COUNTIF(L405:L405,"~*")&gt;0),"※","")</f>
        <v/>
      </c>
      <c r="L405" s="147">
        <v>416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15</v>
      </c>
      <c r="K407" s="81" t="str">
        <f t="shared" si="13"/>
        <v/>
      </c>
      <c r="L407" s="147">
        <v>15</v>
      </c>
    </row>
    <row r="408" spans="1:22" s="83" customFormat="1" ht="34.5" customHeight="1">
      <c r="A408" s="251" t="s">
        <v>781</v>
      </c>
      <c r="B408" s="119"/>
      <c r="C408" s="365"/>
      <c r="D408" s="365"/>
      <c r="E408" s="316" t="s">
        <v>236</v>
      </c>
      <c r="F408" s="317"/>
      <c r="G408" s="317"/>
      <c r="H408" s="318"/>
      <c r="I408" s="357"/>
      <c r="J408" s="140">
        <f t="shared" si="12"/>
        <v>298</v>
      </c>
      <c r="K408" s="81" t="str">
        <f t="shared" si="13"/>
        <v/>
      </c>
      <c r="L408" s="147">
        <v>298</v>
      </c>
    </row>
    <row r="409" spans="1:22" s="83" customFormat="1" ht="34.5" customHeight="1">
      <c r="A409" s="251" t="s">
        <v>782</v>
      </c>
      <c r="B409" s="119"/>
      <c r="C409" s="365"/>
      <c r="D409" s="365"/>
      <c r="E409" s="313" t="s">
        <v>989</v>
      </c>
      <c r="F409" s="314"/>
      <c r="G409" s="314"/>
      <c r="H409" s="315"/>
      <c r="I409" s="357"/>
      <c r="J409" s="140">
        <f t="shared" si="12"/>
        <v>103</v>
      </c>
      <c r="K409" s="81" t="str">
        <f t="shared" si="13"/>
        <v/>
      </c>
      <c r="L409" s="147">
        <v>103</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421</v>
      </c>
      <c r="K413" s="81" t="str">
        <f t="shared" si="13"/>
        <v/>
      </c>
      <c r="L413" s="147">
        <v>421</v>
      </c>
    </row>
    <row r="414" spans="1:22" s="83" customFormat="1" ht="34.5" customHeight="1">
      <c r="A414" s="251" t="s">
        <v>787</v>
      </c>
      <c r="B414" s="119"/>
      <c r="C414" s="365"/>
      <c r="D414" s="371" t="s">
        <v>240</v>
      </c>
      <c r="E414" s="373" t="s">
        <v>241</v>
      </c>
      <c r="F414" s="374"/>
      <c r="G414" s="374"/>
      <c r="H414" s="375"/>
      <c r="I414" s="357"/>
      <c r="J414" s="140">
        <f t="shared" si="12"/>
        <v>2</v>
      </c>
      <c r="K414" s="81" t="str">
        <f t="shared" si="13"/>
        <v/>
      </c>
      <c r="L414" s="147">
        <v>2</v>
      </c>
    </row>
    <row r="415" spans="1:22" s="83" customFormat="1" ht="34.5" customHeight="1">
      <c r="A415" s="251" t="s">
        <v>788</v>
      </c>
      <c r="B415" s="119"/>
      <c r="C415" s="365"/>
      <c r="D415" s="365"/>
      <c r="E415" s="316" t="s">
        <v>242</v>
      </c>
      <c r="F415" s="317"/>
      <c r="G415" s="317"/>
      <c r="H415" s="318"/>
      <c r="I415" s="357"/>
      <c r="J415" s="140">
        <f t="shared" si="12"/>
        <v>3</v>
      </c>
      <c r="K415" s="81" t="str">
        <f t="shared" si="13"/>
        <v/>
      </c>
      <c r="L415" s="147">
        <v>3</v>
      </c>
    </row>
    <row r="416" spans="1:22" s="83" customFormat="1" ht="34.5" customHeight="1">
      <c r="A416" s="251" t="s">
        <v>789</v>
      </c>
      <c r="B416" s="119"/>
      <c r="C416" s="365"/>
      <c r="D416" s="365"/>
      <c r="E416" s="316" t="s">
        <v>243</v>
      </c>
      <c r="F416" s="317"/>
      <c r="G416" s="317"/>
      <c r="H416" s="318"/>
      <c r="I416" s="357"/>
      <c r="J416" s="140">
        <f t="shared" si="12"/>
        <v>103</v>
      </c>
      <c r="K416" s="81" t="str">
        <f t="shared" si="13"/>
        <v/>
      </c>
      <c r="L416" s="147">
        <v>103</v>
      </c>
    </row>
    <row r="417" spans="1:22" s="83" customFormat="1" ht="34.5" customHeight="1">
      <c r="A417" s="251" t="s">
        <v>790</v>
      </c>
      <c r="B417" s="119"/>
      <c r="C417" s="365"/>
      <c r="D417" s="365"/>
      <c r="E417" s="316" t="s">
        <v>244</v>
      </c>
      <c r="F417" s="317"/>
      <c r="G417" s="317"/>
      <c r="H417" s="318"/>
      <c r="I417" s="357"/>
      <c r="J417" s="140">
        <f t="shared" si="12"/>
        <v>117</v>
      </c>
      <c r="K417" s="81" t="str">
        <f t="shared" si="13"/>
        <v/>
      </c>
      <c r="L417" s="147">
        <v>117</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196</v>
      </c>
      <c r="K421" s="81" t="str">
        <f t="shared" si="13"/>
        <v/>
      </c>
      <c r="L421" s="147">
        <v>196</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419</v>
      </c>
      <c r="K430" s="193" t="str">
        <f>IF(OR(COUNTIF(L430:L430,"未確認")&gt;0,COUNTIF(L430:L430,"~*")&gt;0),"※","")</f>
        <v/>
      </c>
      <c r="L430" s="147">
        <v>419</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15</v>
      </c>
      <c r="K431" s="193" t="str">
        <f>IF(OR(COUNTIF(L431:L431,"未確認")&gt;0,COUNTIF(L431:L431,"~*")&gt;0),"※","")</f>
        <v/>
      </c>
      <c r="L431" s="147">
        <v>15</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350</v>
      </c>
      <c r="K433" s="193" t="str">
        <f>IF(OR(COUNTIF(L433:L433,"未確認")&gt;0,COUNTIF(L433:L433,"~*")&gt;0),"※","")</f>
        <v/>
      </c>
      <c r="L433" s="147">
        <v>350</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54</v>
      </c>
      <c r="K434" s="193" t="str">
        <f>IF(OR(COUNTIF(L434:L434,"未確認")&gt;0,COUNTIF(L434:L434,"~*")&gt;0),"※","")</f>
        <v/>
      </c>
      <c r="L434" s="147">
        <v>54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82</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29</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95</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40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42</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0CC1C6E-D748-4CCC-AB35-D4752A68E7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2019-11-15T09:54:59Z</dcterms:modified>
</cp:coreProperties>
</file>