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9D396CBB-A6D9-486F-A2EC-EAE48EC2EB2E}"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G371" i="1"/>
  <c r="AF371"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<sst xmlns="http://schemas.openxmlformats.org/spreadsheetml/2006/main" count="5613" uniqueCount="1097">
  <si>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</si>
  <si>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</si>
  <si>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</si>
  <si>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</si>
  <si>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</si>
  <si>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</si>
  <si>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</si>
  <si>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</si>
  <si>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</si>
  <si>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</si>
  <si>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</si>
  <si>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</si>
  <si>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</si>
  <si>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</si>
  <si>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</si>
  <si>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</si>
  <si>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</si>
  <si>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</si>
  <si>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</si>
  <si>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</si>
  <si>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</si>
  <si>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</si>
  <si>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</si>
  <si>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</si>
  <si>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</si>
  <si>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</si>
  <si>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</si>
  <si>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</si>
  <si>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</si>
  <si>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</si>
  <si>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</si>
  <si>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</si>
  <si>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</si>
  <si>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</si>
  <si>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</si>
  <si>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</si>
  <si>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</si>
  <si>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</si>
  <si>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</si>
  <si>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</si>
  <si>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</si>
  <si>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</si>
  <si>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</si>
  <si>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</si>
  <si>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</si>
  <si>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</si>
  <si>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</si>
  <si>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</si>
  <si>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</si>
  <si>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</si>
  <si>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</si>
  <si>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</si>
  <si>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</si>
  <si>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</si>
  <si>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</si>
  <si>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</si>
  <si>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</si>
  <si>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</si>
  <si>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</si>
  <si>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</si>
  <si>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</si>
  <si>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</si>
  <si>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</si>
  <si>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</si>
  <si>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</si>
  <si>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</si>
  <si>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</si>
  <si>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</si>
  <si>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</si>
  <si>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</si>
  <si>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</si>
  <si>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</si>
  <si>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</si>
  <si>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</si>
  <si>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</si>
  <si>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</si>
  <si>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</si>
  <si>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</si>
  <si>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</si>
  <si>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</si>
  <si>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</si>
  <si>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</si>
  <si>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</si>
  <si>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</si>
  <si>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</si>
  <si>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</si>
  <si>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</si>
  <si>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</si>
  <si>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</si>
  <si>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</si>
  <si>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</si>
  <si>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</si>
  <si>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</si>
  <si>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</si>
  <si>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</si>
  <si>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</si>
  <si>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</si>
  <si>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</si>
  <si>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</si>
  <si>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</si>
  <si>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</si>
  <si>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</si>
  <si>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</si>
  <si>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</si>
  <si>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</si>
  <si>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</si>
  <si>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</si>
  <si>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</si>
  <si>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</si>
  <si>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</si>
  <si>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</si>
  <si>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</si>
  <si>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</si>
  <si>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</si>
  <si>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</si>
  <si>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</si>
  <si>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</si>
  <si>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</si>
  <si>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</si>
  <si>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</si>
  <si>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</si>
  <si>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</si>
  <si>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</si>
  <si>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</si>
  <si>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</si>
  <si>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</si>
  <si>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</si>
  <si>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</si>
  <si>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</si>
  <si>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</si>
  <si>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</si>
  <si>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</si>
  <si>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</si>
  <si>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</si>
  <si>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</si>
  <si>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</si>
  <si>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</si>
  <si>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</si>
  <si>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</si>
  <si>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</si>
  <si>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</si>
  <si>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</si>
  <si>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</si>
  <si>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</si>
  <si>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</si>
  <si>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</si>
  <si>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</si>
  <si>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</si>
  <si>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</si>
  <si>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</si>
  <si>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</si>
  <si>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</si>
  <si>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</si>
  <si>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</si>
  <si>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</si>
  <si>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</si>
  <si>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</si>
  <si>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</si>
  <si>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</si>
  <si>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</si>
  <si>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</si>
  <si>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</si>
  <si>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</si>
  <si>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</si>
  <si>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</si>
  <si>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</si>
  <si>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</si>
  <si>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</si>
  <si>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</si>
  <si>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</si>
  <si>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</si>
  <si>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</si>
  <si>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</si>
  <si>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</si>
  <si>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</si>
  <si>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</si>
  <si>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</si>
  <si>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</si>
  <si>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</si>
  <si>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</si>
  <si>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</si>
  <si>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</si>
  <si>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</si>
  <si>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</si>
  <si>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</si>
  <si>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</si>
  <si>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</si>
  <si>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</si>
  <si>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</si>
  <si>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</si>
  <si>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</si>
  <si>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</si>
  <si>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</si>
  <si>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</si>
  <si>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</si>
  <si>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</si>
  <si>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</si>
  <si>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</si>
  <si>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</si>
  <si>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</si>
  <si>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</si>
  <si>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</si>
  <si>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</si>
  <si>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</si>
  <si>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</si>
  <si>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</si>
  <si>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</si>
  <si>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</si>
  <si>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</si>
  <si>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</si>
  <si>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</si>
  <si>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</si>
  <si>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</si>
  <si>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</si>
  <si>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</si>
  <si>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</si>
  <si>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</si>
  <si>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</si>
  <si>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</si>
  <si>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</si>
  <si>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</si>
  <si>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</si>
  <si>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</si>
  <si>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</si>
  <si>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</si>
  <si>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</si>
  <si>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</si>
  <si>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</si>
  <si>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</si>
  <si>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</si>
  <si>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</si>
  <si>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</si>
  <si>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</si>
  <si>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</si>
  <si>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</si>
  <si>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</si>
  <si>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</si>
  <si>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</si>
  <si>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</si>
  <si>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</si>
  <si>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</si>
  <si>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</si>
  <si>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</si>
  <si>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</si>
  <si>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</si>
  <si>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</si>
  <si>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</si>
  <si>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</si>
  <si>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</si>
  <si>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</si>
  <si>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</si>
  <si>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</si>
  <si>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</si>
  <si>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</si>
  <si>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</si>
  <si>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</si>
  <si>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</si>
  <si>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</si>
  <si>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</si>
  <si>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</si>
  <si>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</si>
  <si>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</si>
  <si>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</si>
  <si>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</si>
  <si>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</si>
  <si>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</si>
  <si>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</si>
  <si>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</si>
  <si>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</si>
  <si>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</si>
  <si>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</si>
  <si>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</si>
  <si>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</si>
  <si>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</si>
  <si>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</si>
  <si>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</si>
  <si>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</si>
  <si>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</si>
  <si>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</si>
  <si>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</si>
  <si>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</si>
  <si>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</si>
  <si>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</si>
  <si>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</si>
  <si>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</si>
  <si>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</si>
  <si>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</si>
  <si>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</si>
  <si>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</si>
  <si>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</si>
  <si>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</si>
  <si>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</si>
  <si>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</si>
  <si>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</si>
  <si>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</si>
  <si>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</si>
  <si>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</si>
  <si>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</si>
  <si>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</si>
  <si>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</si>
  <si>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</si>
  <si>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</si>
  <si>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</si>
  <si>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</si>
  <si>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</si>
  <si>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</si>
  <si>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</si>
  <si>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</si>
  <si>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</si>
  <si>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</si>
  <si>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</si>
  <si>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</si>
  <si>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</si>
  <si>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</si>
  <si>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</si>
  <si>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</si>
  <si>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</si>
  <si>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</si>
  <si>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</si>
  <si>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</si>
  <si>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</si>
  <si>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</si>
  <si>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</si>
  <si>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</si>
  <si>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</si>
  <si>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</si>
  <si>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</si>
  <si>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</si>
  <si>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</si>
  <si>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</si>
  <si>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</si>
  <si>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</si>
  <si>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</si>
  <si>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</si>
  <si>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</si>
  <si>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</si>
  <si>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</si>
  <si>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</si>
  <si>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</si>
  <si>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</si>
  <si>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</si>
  <si>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</si>
  <si>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</si>
  <si>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</si>
  <si>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</si>
  <si>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</si>
  <si>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</si>
  <si>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</si>
  <si>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</si>
  <si>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</si>
  <si>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</si>
  <si>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</si>
  <si>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</si>
  <si>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</si>
  <si>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</si>
  <si>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</si>
  <si>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</si>
  <si>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</si>
  <si>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</si>
  <si>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</si>
  <si>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</si>
  <si>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</si>
  <si>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</si>
  <si>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</si>
  <si>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</si>
  <si>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</si>
  <si>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</si>
  <si>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</si>
  <si>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</si>
  <si>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</si>
  <si>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</si>
  <si>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</si>
  <si>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</si>
  <si>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</si>
  <si>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</si>
  <si>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</si>
  <si>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</si>
  <si>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</si>
  <si>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</si>
  <si>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</si>
  <si>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</si>
  <si>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</si>
  <si>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</si>
  <si>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</si>
  <si>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</si>
  <si>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</si>
  <si>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</si>
  <si>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</si>
  <si>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</si>
  <si>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</si>
  <si>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</si>
  <si>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</si>
  <si>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</si>
  <si>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</si>
  <si>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</si>
  <si>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</si>
  <si>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</si>
  <si>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</si>
  <si>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</si>
  <si>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</si>
  <si>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</si>
  <si>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</si>
  <si>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</si>
  <si>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</si>
  <si>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</si>
  <si>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</si>
  <si>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</si>
  <si>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</si>
  <si>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</si>
  <si>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</si>
  <si>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</si>
  <si>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</si>
  <si>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</si>
  <si>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</si>
  <si>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</si>
  <si>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</si>
  <si>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</si>
  <si>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</si>
  <si>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</si>
  <si>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</si>
  <si>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</si>
  <si>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</si>
  <si>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</si>
  <si>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</si>
  <si>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</si>
  <si>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</si>
  <si>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</si>
  <si>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</si>
  <si>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</si>
  <si>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</si>
  <si>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</si>
  <si>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</si>
  <si>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</si>
  <si>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</si>
  <si>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</si>
  <si>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</si>
  <si>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</si>
  <si>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</si>
  <si>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</si>
  <si>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</si>
  <si>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</si>
  <si>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</si>
  <si>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</si>
  <si>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</si>
  <si>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</si>
  <si>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</si>
  <si>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</si>
  <si>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</si>
  <si>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</si>
  <si>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</si>
  <si>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</si>
  <si>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</si>
  <si>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</si>
  <si>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</si>
  <si>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</si>
  <si>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</si>
  <si>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</si>
  <si>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</si>
  <si>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</si>
  <si>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</si>
  <si>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</si>
  <si>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</si>
  <si>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</si>
  <si>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</si>
  <si>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</si>
  <si>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</si>
  <si>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</si>
  <si>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</si>
  <si>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</si>
  <si>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</si>
  <si>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</si>
  <si>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</si>
  <si>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</si>
  <si>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</si>
  <si>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</si>
  <si>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</si>
  <si>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</si>
  <si>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</si>
  <si>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</si>
  <si>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</si>
  <si>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</si>
  <si>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</si>
  <si>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</si>
  <si>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</si>
  <si>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</si>
  <si>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</si>
  <si>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</si>
  <si>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</si>
  <si>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</si>
  <si>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</si>
  <si>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</si>
  <si>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</si>
  <si>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</si>
  <si>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</si>
  <si>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</si>
  <si>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</si>
  <si>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</si>
  <si>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</si>
  <si>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</si>
  <si>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</si>
  <si>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</si>
  <si>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</si>
  <si>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</si>
  <si>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</si>
  <si>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</si>
  <si>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</si>
  <si>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</si>
  <si>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</si>
  <si>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</si>
  <si>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</si>
  <si>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</si>
  <si>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</si>
  <si>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</si>
  <si>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</si>
  <si>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</si>
  <si>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</si>
  <si>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</si>
  <si>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</si>
  <si>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</si>
  <si>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</si>
  <si>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</si>
  <si>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</si>
  <si>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</si>
  <si>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</si>
  <si>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</si>
  <si>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</si>
  <si>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</si>
  <si>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</si>
  <si>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</si>
  <si>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</si>
  <si>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</si>
  <si>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</si>
  <si>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</si>
  <si>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</si>
  <si>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</si>
  <si>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</si>
  <si>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</si>
  <si>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</si>
  <si>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</si>
  <si>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</si>
  <si>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</si>
  <si>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</si>
  <si>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</si>
  <si>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</si>
  <si>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</si>
  <si>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</si>
  <si>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</si>
  <si>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</si>
  <si>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</si>
  <si>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</si>
  <si>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</si>
  <si>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</si>
  <si>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</si>
  <si>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</si>
  <si>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</si>
  <si>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</si>
  <si>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</si>
  <si>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</si>
  <si>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</si>
  <si>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</si>
  <si>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</si>
  <si>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</si>
  <si>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</si>
  <si>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</si>
  <si>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</si>
  <si>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</si>
  <si>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</si>
  <si>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</si>
  <si>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</si>
  <si>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</si>
  <si>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</si>
  <si>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</si>
  <si>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</si>
  <si>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</si>
  <si>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</si>
  <si>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</si>
  <si>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</si>
  <si>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</si>
  <si>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</si>
  <si>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</si>
  <si>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</si>
  <si>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</si>
  <si>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</si>
  <si>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</si>
  <si>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</si>
  <si>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</si>
  <si>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</si>
  <si>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</si>
  <si>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</si>
  <si>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</si>
  <si>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</si>
  <si>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</si>
  <si>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</si>
  <si>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</si>
  <si>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</si>
  <si>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</si>
  <si>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</si>
  <si>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</si>
  <si>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</si>
  <si>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</si>
  <si>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</si>
  <si>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</si>
  <si>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</si>
  <si>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</si>
  <si>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</si>
  <si>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</si>
  <si>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</si>
  <si>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</si>
  <si>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</si>
  <si>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</si>
  <si>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</si>
  <si>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</si>
  <si>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</si>
  <si>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</si>
  <si>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</si>
  <si>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</si>
  <si>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</si>
  <si>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</si>
  <si>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</si>
  <si>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</si>
  <si>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</si>
  <si>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</si>
  <si>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</si>
  <si>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</si>
  <si>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</si>
  <si>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</si>
  <si>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</si>
  <si>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</si>
  <si>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</si>
  <si>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</si>
  <si>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</si>
  <si>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</si>
  <si>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</si>
  <si>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</si>
  <si>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</si>
  <si>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</si>
  <si>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</si>
  <si>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</si>
  <si>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</si>
  <si>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</si>
  <si>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</si>
  <si>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</si>
  <si>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</si>
  <si>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</si>
  <si>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</si>
  <si>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</si>
  <si>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</si>
  <si>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</si>
  <si>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</si>
  <si>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</si>
  <si>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</si>
  <si>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</si>
  <si>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</si>
  <si>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</si>
  <si>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</si>
  <si>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</si>
  <si>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</si>
  <si>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</si>
  <si>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</si>
  <si>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</si>
  <si>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</si>
  <si>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</si>
  <si>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</si>
  <si>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</si>
  <si>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</si>
  <si>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</si>
  <si>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</si>
  <si>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</si>
  <si>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</si>
  <si>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</si>
  <si>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</si>
  <si>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</si>
  <si>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</si>
  <si>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</si>
  <si>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</si>
  <si>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</si>
  <si>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</si>
  <si>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</si>
  <si>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</si>
  <si>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</si>
  <si>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</si>
  <si>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</si>
  <si>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</si>
  <si>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</si>
  <si>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</si>
  <si>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</si>
  <si>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</si>
  <si>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</si>
  <si>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</si>
  <si>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</si>
  <si>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</si>
  <si>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</si>
  <si>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</si>
  <si>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</si>
  <si>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</si>
  <si>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</si>
  <si>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</si>
  <si>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</si>
  <si>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</si>
  <si>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</si>
  <si>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</si>
  <si>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</si>
  <si>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</si>
  <si>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</si>
  <si>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</si>
  <si>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</si>
  <si>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</si>
  <si>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</si>
  <si>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</si>
  <si>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</si>
  <si>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</si>
  <si>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</si>
  <si>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</si>
  <si>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</si>
  <si>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</si>
  <si>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</si>
  <si>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</si>
  <si>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</si>
  <si>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</si>
  <si>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</si>
  <si>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</si>
  <si>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</si>
  <si>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</si>
  <si>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</si>
  <si>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</si>
  <si>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</si>
  <si>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</si>
  <si>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</si>
  <si>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</si>
  <si>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</si>
  <si>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</si>
  <si>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</si>
  <si>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</si>
  <si>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</si>
  <si>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</si>
  <si>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</si>
  <si>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</si>
  <si>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</si>
  <si>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</si>
  <si>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</si>
  <si>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</si>
  <si>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</si>
  <si>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</si>
  <si>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</si>
  <si>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</si>
  <si>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</si>
  <si>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</si>
  <si>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</si>
  <si>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</si>
  <si>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</si>
  <si>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</si>
  <si>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</si>
  <si>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</si>
  <si>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</si>
  <si>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</si>
  <si>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</si>
  <si>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</si>
  <si>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</si>
  <si>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</si>
  <si>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</si>
  <si>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</si>
  <si>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</si>
  <si>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</si>
  <si>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</si>
  <si>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</si>
  <si>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</si>
  <si>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</si>
  <si>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</si>
  <si>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</si>
  <si>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</si>
  <si>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</si>
  <si>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</si>
  <si>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</si>
  <si>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</si>
  <si>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</si>
  <si>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</si>
  <si>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</si>
  <si>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</si>
  <si>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</si>
  <si>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</si>
  <si>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</si>
  <si>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</si>
  <si>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</si>
  <si>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</si>
  <si>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</si>
  <si>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</si>
  <si>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</si>
  <si>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</si>
  <si>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</si>
  <si>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</si>
  <si>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</si>
  <si>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</si>
  <si>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</si>
  <si>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</si>
  <si>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</si>
  <si>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</si>
  <si>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</si>
  <si>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</si>
  <si>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</si>
  <si>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</si>
  <si>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</si>
  <si>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</si>
  <si>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</si>
  <si>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</si>
  <si>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</si>
  <si>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</si>
  <si>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</si>
  <si>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</si>
  <si>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</si>
  <si>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</si>
  <si>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</si>
  <si>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</si>
  <si>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</si>
  <si>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</si>
  <si>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</si>
  <si>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</si>
  <si>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</si>
  <si>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</si>
  <si>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</si>
  <si>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</si>
  <si>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</si>
  <si>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</si>
  <si>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</si>
  <si>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</si>
  <si>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</si>
  <si>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</si>
  <si>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</si>
  <si>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</si>
  <si>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</si>
  <si>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</si>
  <si>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</si>
  <si>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</si>
  <si>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</si>
  <si>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</si>
  <si>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</si>
  <si>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</si>
  <si>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</si>
  <si>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</si>
  <si>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</si>
  <si>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</si>
  <si>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</si>
  <si>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</si>
  <si>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</si>
  <si>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</si>
  <si>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</si>
  <si>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</si>
  <si>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</si>
  <si>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</si>
  <si>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</si>
  <si>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</si>
  <si>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</si>
  <si>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</si>
  <si>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</si>
  <si>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</si>
  <si>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</si>
  <si>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</si>
  <si>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</si>
  <si>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</si>
  <si>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</si>
  <si>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</si>
  <si>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</si>
  <si>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</si>
  <si>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</si>
  <si>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</si>
  <si>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</si>
  <si>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</si>
  <si>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</si>
  <si>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</si>
  <si>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</si>
  <si>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</si>
  <si>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</si>
  <si>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</si>
  <si>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</si>
  <si>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</si>
  <si>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</si>
  <si>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</si>
  <si>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</si>
  <si>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</si>
  <si>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</si>
  <si>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</si>
  <si>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</si>
  <si>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</si>
  <si>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</si>
  <si>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</si>
  <si>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</si>
  <si>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</si>
  <si>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</si>
  <si>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</si>
  <si>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</si>
  <si>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</si>
  <si>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</si>
  <si>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</si>
  <si>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</si>
  <si>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</si>
  <si>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</si>
  <si>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</si>
  <si>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</si>
  <si>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</si>
  <si>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</si>
  <si>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</si>
  <si>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</si>
  <si>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</si>
  <si>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</si>
  <si>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</si>
  <si>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</si>
  <si>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</si>
  <si>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</si>
  <si>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</si>
  <si>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</si>
  <si>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</si>
  <si>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</si>
  <si>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</si>
  <si>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</si>
  <si>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</si>
  <si>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</si>
  <si>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</si>
  <si>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</si>
  <si>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</si>
  <si>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</si>
  <si>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</si>
  <si>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</si>
  <si>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</si>
  <si>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</si>
  <si>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</si>
  <si>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</si>
  <si>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</si>
  <si>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</si>
  <si>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</si>
  <si>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</si>
  <si>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</si>
  <si>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</si>
  <si>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</si>
  <si>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</si>
  <si>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</si>
  <si>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</si>
  <si>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</si>
  <si>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</si>
  <si>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</si>
  <si>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</si>
  <si>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</si>
  <si>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</si>
  <si>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</si>
  <si>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</si>
  <si>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</si>
  <si>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</si>
  <si>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</si>
  <si>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</si>
  <si>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</si>
  <si>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</si>
  <si>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</si>
  <si>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</si>
  <si>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</si>
  <si>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</si>
  <si>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</si>
  <si>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</si>
  <si>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</si>
  <si>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</si>
  <si>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</si>
  <si>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</si>
  <si>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</si>
  <si>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</si>
  <si>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</si>
  <si>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</si>
  <si>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</si>
  <si>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</si>
  <si>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</si>
  <si>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</si>
  <si>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</si>
  <si>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</si>
  <si>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</si>
  <si>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</si>
  <si>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</si>
  <si>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</si>
  <si>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</si>
  <si>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</si>
  <si>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</si>
  <si>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</si>
  <si>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</si>
  <si>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</si>
  <si>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</si>
  <si>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</si>
  <si>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</si>
  <si>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</si>
  <si>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</si>
  <si>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</si>
  <si>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</si>
  <si>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</si>
  <si>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</si>
  <si>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</si>
  <si>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</si>
  <si>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</si>
  <si>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</si>
  <si>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</si>
  <si>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</si>
  <si>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</si>
  <si>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</si>
  <si>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</si>
  <si>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</si>
  <si>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</si>
  <si>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</si>
  <si>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</si>
  <si>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</si>
  <si>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</si>
  <si>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</si>
  <si>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</si>
  <si>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</si>
  <si>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</si>
  <si>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</si>
  <si>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</si>
  <si>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</si>
  <si>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</si>
  <si>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</si>
  <si>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</si>
  <si>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</si>
  <si>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</si>
  <si>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</si>
  <si>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</si>
  <si>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</si>
  <si>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</si>
  <si>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</si>
  <si>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</si>
  <si>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</si>
  <si>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</si>
  <si>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</si>
  <si>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</si>
  <si>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</si>
  <si>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</si>
  <si>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</si>
  <si>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</si>
  <si>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</si>
  <si>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</si>
  <si>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</si>
  <si>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</si>
  <si>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</si>
  <si>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</si>
  <si>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</si>
  <si>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</si>
  <si>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筑波大学附属病院</t>
    <phoneticPr fontId="3"/>
  </si>
  <si>
    <t>〒305-0005 つくば市天久保２丁目１番地１</t>
    <phoneticPr fontId="3"/>
  </si>
  <si>
    <t>〇</t>
  </si>
  <si>
    <t>国立大学法人</t>
  </si>
  <si>
    <t>リウマチ科</t>
  </si>
  <si>
    <t>特定機能病院一般病棟７対１入院基本料</t>
  </si>
  <si>
    <t>大学病院本院群</t>
  </si>
  <si>
    <t>有</t>
  </si>
  <si>
    <t>看護必要度Ⅰ</t>
    <phoneticPr fontId="3"/>
  </si>
  <si>
    <t>病棟（Ｂ棟）5階501</t>
  </si>
  <si>
    <t>急性期機能</t>
  </si>
  <si>
    <t>呼吸器内科</t>
  </si>
  <si>
    <t>病棟（Ｂ棟）6階601</t>
  </si>
  <si>
    <t>神経内科</t>
  </si>
  <si>
    <t>病棟（Ｂ棟）6階630</t>
  </si>
  <si>
    <t>消化器内科（胃腸内科）</t>
  </si>
  <si>
    <t>病棟（Ｂ棟）8階801</t>
  </si>
  <si>
    <t>産科</t>
  </si>
  <si>
    <t>けやき棟5階産科</t>
  </si>
  <si>
    <t>高度急性期機能</t>
  </si>
  <si>
    <t>血液内科</t>
  </si>
  <si>
    <t>けやき棟6階東</t>
  </si>
  <si>
    <t>小児入院医療管理料１</t>
  </si>
  <si>
    <t>けやき棟6階西　小児総合医療センター</t>
  </si>
  <si>
    <t>眼科</t>
  </si>
  <si>
    <t>けやき棟7階東</t>
  </si>
  <si>
    <t>整形外科</t>
  </si>
  <si>
    <t>けやき棟7階西</t>
  </si>
  <si>
    <t>複数の診療科で活用</t>
  </si>
  <si>
    <t>腎臓内科</t>
  </si>
  <si>
    <t>皮膚科</t>
  </si>
  <si>
    <t>形成外科</t>
  </si>
  <si>
    <t>けやき棟8階東</t>
  </si>
  <si>
    <t>消化器外科（胃腸外科）</t>
  </si>
  <si>
    <t>けやき棟8階西</t>
  </si>
  <si>
    <t>耳鼻咽喉科</t>
  </si>
  <si>
    <t>呼吸器外科</t>
  </si>
  <si>
    <t>救急科</t>
  </si>
  <si>
    <t>けやき棟9階東</t>
  </si>
  <si>
    <t>泌尿器科</t>
  </si>
  <si>
    <t>けやき棟9階西</t>
  </si>
  <si>
    <t>循環器内科</t>
  </si>
  <si>
    <t>けやき棟10階東</t>
  </si>
  <si>
    <t>脳神経外科</t>
  </si>
  <si>
    <t>内科</t>
  </si>
  <si>
    <t>けやき棟10階西</t>
  </si>
  <si>
    <t>婦人科</t>
  </si>
  <si>
    <t>けやき棟11階東</t>
  </si>
  <si>
    <t>乳腺外科</t>
  </si>
  <si>
    <t>けやき棟11階西</t>
  </si>
  <si>
    <t>新生児治療回復室入院医療管理料</t>
  </si>
  <si>
    <t>けやき棟5階ＧＣＵ</t>
  </si>
  <si>
    <t>ハイケアユニット入院医療管理料１</t>
  </si>
  <si>
    <t>けやき棟2階ＨＣＵ</t>
  </si>
  <si>
    <t>心臓血管外科</t>
  </si>
  <si>
    <t>けやき棟2階ＩＣＵ</t>
  </si>
  <si>
    <t>総合周産期特定集中治療室管理料（母体・胎児）</t>
  </si>
  <si>
    <t>けやき棟5階ＭＦＩＣＵ</t>
  </si>
  <si>
    <t>総合周産期特定集中治療室管理料（新生児）</t>
  </si>
  <si>
    <t>けやき棟5階ＮＩＣＵ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</si>
</sst>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7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G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33">
      <c r="A1" s="243"/>
      <c r="B1" s="1"/>
      <c r="I1" s="9"/>
    </row>
    <row r="2" spans="1:33" ht="19">
      <c r="A2" s="243"/>
      <c r="B2" s="272" t="s">
        <v>1037</v>
      </c>
      <c r="C2" s="238"/>
      <c r="D2" s="238"/>
      <c r="E2" s="238"/>
      <c r="F2" s="238"/>
      <c r="G2" s="238"/>
      <c r="H2" s="9"/>
    </row>
    <row r="3" spans="1:33">
      <c r="A3" s="243"/>
      <c r="B3" s="273" t="s">
        <v>1038</v>
      </c>
      <c r="C3" s="239"/>
      <c r="D3" s="239"/>
      <c r="E3" s="239"/>
      <c r="F3" s="239"/>
      <c r="G3" s="239"/>
      <c r="H3" s="14"/>
      <c r="I3" s="14"/>
    </row>
    <row r="4" spans="1:33">
      <c r="A4" s="243"/>
      <c r="B4" s="420" t="s">
        <v>546</v>
      </c>
      <c r="C4" s="420"/>
      <c r="D4" s="420"/>
      <c r="E4" s="15"/>
      <c r="F4" s="15"/>
      <c r="G4" s="15"/>
      <c r="H4" s="16"/>
      <c r="I4" s="16"/>
    </row>
    <row r="5" spans="1:33">
      <c r="A5" s="243"/>
      <c r="B5" s="17"/>
    </row>
    <row r="6" spans="1:33">
      <c r="A6" s="243"/>
      <c r="B6" s="17"/>
    </row>
    <row r="7" spans="1:33" s="21" customFormat="1">
      <c r="A7" s="243"/>
      <c r="B7" s="18" t="s">
        <v>1010</v>
      </c>
      <c r="C7" s="19"/>
      <c r="D7" s="19"/>
      <c r="E7" s="19"/>
      <c r="F7" s="19"/>
      <c r="G7" s="19"/>
      <c r="H7" s="20"/>
      <c r="I7" s="20"/>
      <c r="J7" s="5"/>
      <c r="K7" s="6"/>
      <c r="L7" s="5"/>
      <c r="M7" s="5"/>
      <c r="N7" s="7"/>
      <c r="O7" s="7"/>
      <c r="P7" s="7"/>
      <c r="Q7" s="7"/>
      <c r="R7" s="7"/>
      <c r="S7" s="7"/>
      <c r="T7" s="7"/>
      <c r="U7" s="7"/>
      <c r="V7" s="7"/>
      <c r="W7" s="8"/>
    </row>
    <row r="8" spans="1:33" s="21" customFormat="1">
      <c r="A8" s="243"/>
      <c r="B8" s="18"/>
      <c r="C8" s="18"/>
      <c r="D8" s="18"/>
      <c r="E8" s="18"/>
      <c r="F8" s="18"/>
      <c r="G8" s="18"/>
      <c r="H8" s="14"/>
      <c r="I8" s="14"/>
      <c r="J8" s="5"/>
      <c r="K8" s="6"/>
      <c r="L8" s="240"/>
      <c r="M8" s="240"/>
      <c r="N8" s="240"/>
      <c r="O8" s="240"/>
      <c r="P8" s="240"/>
      <c r="Q8" s="240"/>
      <c r="R8" s="7"/>
      <c r="S8" s="7"/>
      <c r="T8" s="7"/>
      <c r="U8" s="7"/>
      <c r="V8" s="7"/>
      <c r="W8" s="8"/>
    </row>
    <row r="9" spans="1:33" s="21" customFormat="1">
      <c r="A9" s="243"/>
      <c r="B9" s="22"/>
      <c r="C9" s="19"/>
      <c r="D9" s="19"/>
      <c r="E9" s="19"/>
      <c r="F9" s="19"/>
      <c r="G9" s="19"/>
      <c r="H9" s="20"/>
      <c r="I9" s="421" t="s">
        <v>1011</v>
      </c>
      <c r="J9" s="421"/>
      <c r="K9" s="421"/>
      <c r="L9" s="276" t="s">
        <v>1046</v>
      </c>
      <c r="M9" s="282" t="s">
        <v>1049</v>
      </c>
      <c r="N9" s="282" t="s">
        <v>1051</v>
      </c>
      <c r="O9" s="282" t="s">
        <v>1053</v>
      </c>
      <c r="P9" s="282" t="s">
        <v>1055</v>
      </c>
      <c r="Q9" s="282" t="s">
        <v>1058</v>
      </c>
      <c r="R9" s="282" t="s">
        <v>1060</v>
      </c>
      <c r="S9" s="282" t="s">
        <v>1062</v>
      </c>
      <c r="T9" s="282" t="s">
        <v>1064</v>
      </c>
      <c r="U9" s="282" t="s">
        <v>1069</v>
      </c>
      <c r="V9" s="282" t="s">
        <v>1071</v>
      </c>
      <c r="W9" s="282" t="s">
        <v>1075</v>
      </c>
      <c r="X9" s="282" t="s">
        <v>1077</v>
      </c>
      <c r="Y9" s="282" t="s">
        <v>1079</v>
      </c>
      <c r="Z9" s="282" t="s">
        <v>1082</v>
      </c>
      <c r="AA9" s="282" t="s">
        <v>1084</v>
      </c>
      <c r="AB9" s="282" t="s">
        <v>1086</v>
      </c>
      <c r="AC9" s="282" t="s">
        <v>1088</v>
      </c>
      <c r="AD9" s="282" t="s">
        <v>1090</v>
      </c>
      <c r="AE9" s="282" t="s">
        <v>1092</v>
      </c>
      <c r="AF9" s="282" t="s">
        <v>1094</v>
      </c>
      <c r="AG9" s="282" t="s">
        <v>1096</v>
      </c>
    </row>
    <row r="10" spans="1:33" s="21" customFormat="1" ht="34.5" customHeight="1">
      <c r="A10" s="244" t="s">
        <v>606</v>
      </c>
      <c r="B10" s="17"/>
      <c r="C10" s="19"/>
      <c r="D10" s="19"/>
      <c r="E10" s="19"/>
      <c r="F10" s="19"/>
      <c r="G10" s="19"/>
      <c r="H10" s="20"/>
      <c r="I10" s="419" t="s">
        <v>2</v>
      </c>
      <c r="J10" s="419"/>
      <c r="K10" s="419"/>
      <c r="L10" s="25"/>
      <c r="M10" s="25"/>
      <c r="N10" s="25"/>
      <c r="O10" s="25"/>
      <c r="P10" s="25" t="s">
        <v>1039</v>
      </c>
      <c r="Q10" s="25" t="s">
        <v>1039</v>
      </c>
      <c r="R10" s="25" t="s">
        <v>1039</v>
      </c>
      <c r="S10" s="25" t="s">
        <v>1039</v>
      </c>
      <c r="T10" s="25" t="s">
        <v>1039</v>
      </c>
      <c r="U10" s="25" t="s">
        <v>1039</v>
      </c>
      <c r="V10" s="25" t="s">
        <v>1039</v>
      </c>
      <c r="W10" s="25" t="s">
        <v>1039</v>
      </c>
      <c r="X10" s="25" t="s">
        <v>1039</v>
      </c>
      <c r="Y10" s="25" t="s">
        <v>1039</v>
      </c>
      <c r="Z10" s="25" t="s">
        <v>1039</v>
      </c>
      <c r="AA10" s="25" t="s">
        <v>1039</v>
      </c>
      <c r="AB10" s="25" t="s">
        <v>1039</v>
      </c>
      <c r="AC10" s="25" t="s">
        <v>1039</v>
      </c>
      <c r="AD10" s="25" t="s">
        <v>1039</v>
      </c>
      <c r="AE10" s="25" t="s">
        <v>1039</v>
      </c>
      <c r="AF10" s="25" t="s">
        <v>1039</v>
      </c>
      <c r="AG10" s="25" t="s">
        <v>1039</v>
      </c>
    </row>
    <row r="11" spans="1:33" s="21" customFormat="1" ht="34.5" customHeight="1">
      <c r="A11" s="244" t="s">
        <v>606</v>
      </c>
      <c r="B11" s="24"/>
      <c r="C11" s="19"/>
      <c r="D11" s="19"/>
      <c r="E11" s="19"/>
      <c r="F11" s="19"/>
      <c r="G11" s="19"/>
      <c r="H11" s="20"/>
      <c r="I11" s="419" t="s">
        <v>3</v>
      </c>
      <c r="J11" s="419"/>
      <c r="K11" s="419"/>
      <c r="L11" s="25" t="s">
        <v>1039</v>
      </c>
      <c r="M11" s="25" t="s">
        <v>1039</v>
      </c>
      <c r="N11" s="25" t="s">
        <v>1039</v>
      </c>
      <c r="O11" s="25" t="s">
        <v>1039</v>
      </c>
      <c r="P11" s="25"/>
      <c r="Q11" s="25"/>
      <c r="R11" s="25"/>
      <c r="S11" s="25"/>
      <c r="T11" s="25"/>
      <c r="U11" s="25"/>
      <c r="V11" s="25"/>
      <c r="W11" s="25"/>
      <c r="X11" s="25"/>
      <c r="Y11" s="25"/>
      <c r="Z11" s="25"/>
      <c r="AA11" s="25"/>
      <c r="AB11" s="25"/>
      <c r="AC11" s="25"/>
      <c r="AD11" s="25"/>
      <c r="AE11" s="25"/>
      <c r="AF11" s="25"/>
      <c r="AG11" s="25"/>
    </row>
    <row r="12" spans="1:33" s="21" customFormat="1" ht="34.5" customHeight="1">
      <c r="A12" s="244" t="s">
        <v>606</v>
      </c>
      <c r="B12" s="24"/>
      <c r="C12" s="19"/>
      <c r="D12" s="19"/>
      <c r="E12" s="19"/>
      <c r="F12" s="19"/>
      <c r="G12" s="19"/>
      <c r="H12" s="20"/>
      <c r="I12" s="419" t="s">
        <v>4</v>
      </c>
      <c r="J12" s="419"/>
      <c r="K12" s="419"/>
      <c r="L12" s="29"/>
      <c r="M12" s="29"/>
      <c r="N12" s="29"/>
      <c r="O12" s="29"/>
      <c r="P12" s="29"/>
      <c r="Q12" s="29"/>
      <c r="R12" s="29"/>
      <c r="S12" s="29"/>
      <c r="T12" s="29"/>
      <c r="U12" s="29"/>
      <c r="V12" s="29"/>
      <c r="W12" s="29"/>
      <c r="X12" s="29"/>
      <c r="Y12" s="29"/>
      <c r="Z12" s="29"/>
      <c r="AA12" s="29"/>
      <c r="AB12" s="29"/>
      <c r="AC12" s="29"/>
      <c r="AD12" s="29"/>
      <c r="AE12" s="29"/>
      <c r="AF12" s="29"/>
      <c r="AG12" s="29"/>
    </row>
    <row r="13" spans="1:33" s="21" customFormat="1" ht="34.5" customHeight="1">
      <c r="A13" s="244" t="s">
        <v>606</v>
      </c>
      <c r="B13" s="17"/>
      <c r="C13" s="19"/>
      <c r="D13" s="19"/>
      <c r="E13" s="19"/>
      <c r="F13" s="19"/>
      <c r="G13" s="19"/>
      <c r="H13" s="20"/>
      <c r="I13" s="419" t="s">
        <v>5</v>
      </c>
      <c r="J13" s="419"/>
      <c r="K13" s="419"/>
      <c r="L13" s="28"/>
      <c r="M13" s="28"/>
      <c r="N13" s="28"/>
      <c r="O13" s="28"/>
      <c r="P13" s="28"/>
      <c r="Q13" s="28"/>
      <c r="R13" s="28"/>
      <c r="S13" s="28"/>
      <c r="T13" s="28"/>
      <c r="U13" s="28"/>
      <c r="V13" s="28"/>
      <c r="W13" s="28"/>
      <c r="X13" s="28"/>
      <c r="Y13" s="28"/>
      <c r="Z13" s="28"/>
      <c r="AA13" s="28"/>
      <c r="AB13" s="28"/>
      <c r="AC13" s="28"/>
      <c r="AD13" s="28"/>
      <c r="AE13" s="28"/>
      <c r="AF13" s="28"/>
      <c r="AG13" s="28"/>
    </row>
    <row r="14" spans="1:33" s="21" customFormat="1" ht="34.5" customHeight="1">
      <c r="A14" s="244" t="s">
        <v>606</v>
      </c>
      <c r="B14" s="17"/>
      <c r="C14" s="19"/>
      <c r="D14" s="19"/>
      <c r="E14" s="19"/>
      <c r="F14" s="19"/>
      <c r="G14" s="19"/>
      <c r="H14" s="20"/>
      <c r="I14" s="419" t="s">
        <v>550</v>
      </c>
      <c r="J14" s="419"/>
      <c r="K14" s="419"/>
      <c r="L14" s="29"/>
      <c r="M14" s="29"/>
      <c r="N14" s="29"/>
      <c r="O14" s="29"/>
      <c r="P14" s="29"/>
      <c r="Q14" s="29"/>
      <c r="R14" s="29"/>
      <c r="S14" s="29"/>
      <c r="T14" s="29"/>
      <c r="U14" s="29"/>
      <c r="V14" s="29"/>
      <c r="W14" s="29"/>
      <c r="X14" s="29"/>
      <c r="Y14" s="29"/>
      <c r="Z14" s="29"/>
      <c r="AA14" s="29"/>
      <c r="AB14" s="29"/>
      <c r="AC14" s="29"/>
      <c r="AD14" s="29"/>
      <c r="AE14" s="29"/>
      <c r="AF14" s="29"/>
      <c r="AG14" s="29"/>
    </row>
    <row r="15" spans="1:33" s="21" customFormat="1" ht="34.5" customHeight="1">
      <c r="A15" s="244" t="s">
        <v>606</v>
      </c>
      <c r="B15" s="17"/>
      <c r="C15" s="19"/>
      <c r="D15" s="19"/>
      <c r="E15" s="19"/>
      <c r="F15" s="19"/>
      <c r="G15" s="19"/>
      <c r="H15" s="20"/>
      <c r="I15" s="419" t="s">
        <v>551</v>
      </c>
      <c r="J15" s="419"/>
      <c r="K15" s="419"/>
      <c r="L15" s="29"/>
      <c r="M15" s="29"/>
      <c r="N15" s="29"/>
      <c r="O15" s="29"/>
      <c r="P15" s="29"/>
      <c r="Q15" s="29"/>
      <c r="R15" s="29"/>
      <c r="S15" s="29"/>
      <c r="T15" s="29"/>
      <c r="U15" s="29"/>
      <c r="V15" s="29"/>
      <c r="W15" s="29"/>
      <c r="X15" s="29"/>
      <c r="Y15" s="29"/>
      <c r="Z15" s="29"/>
      <c r="AA15" s="29"/>
      <c r="AB15" s="29"/>
      <c r="AC15" s="29"/>
      <c r="AD15" s="29"/>
      <c r="AE15" s="29"/>
      <c r="AF15" s="29"/>
      <c r="AG15" s="29"/>
    </row>
    <row r="16" spans="1:33" s="21" customFormat="1" ht="34.5" customHeight="1">
      <c r="A16" s="244" t="s">
        <v>606</v>
      </c>
      <c r="B16" s="17"/>
      <c r="C16" s="19"/>
      <c r="D16" s="19"/>
      <c r="E16" s="19"/>
      <c r="F16" s="19"/>
      <c r="G16" s="19"/>
      <c r="H16" s="20"/>
      <c r="I16" s="419" t="s">
        <v>972</v>
      </c>
      <c r="J16" s="419"/>
      <c r="K16" s="419"/>
      <c r="L16" s="29"/>
      <c r="M16" s="29"/>
      <c r="N16" s="29"/>
      <c r="O16" s="29"/>
      <c r="P16" s="29"/>
      <c r="Q16" s="29"/>
      <c r="R16" s="29"/>
      <c r="S16" s="29"/>
      <c r="T16" s="29"/>
      <c r="U16" s="29"/>
      <c r="V16" s="29"/>
      <c r="W16" s="29"/>
      <c r="X16" s="29"/>
      <c r="Y16" s="29"/>
      <c r="Z16" s="29"/>
      <c r="AA16" s="29"/>
      <c r="AB16" s="29"/>
      <c r="AC16" s="29"/>
      <c r="AD16" s="29"/>
      <c r="AE16" s="29"/>
      <c r="AF16" s="29"/>
      <c r="AG16" s="29"/>
    </row>
    <row r="17" spans="1:33"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c r="AD17" s="29" t="s">
        <v>533</v>
      </c>
      <c r="AE17" s="29" t="s">
        <v>533</v>
      </c>
      <c r="AF17" s="29" t="s">
        <v>533</v>
      </c>
      <c r="AG17" s="29" t="s">
        <v>533</v>
      </c>
    </row>
    <row r="18" spans="1:33" s="21" customFormat="1">
      <c r="A18" s="243"/>
      <c r="B18" s="17"/>
      <c r="C18" s="2"/>
      <c r="D18" s="2"/>
      <c r="E18" s="3"/>
      <c r="F18" s="2"/>
      <c r="G18" s="30"/>
      <c r="H18" s="4"/>
      <c r="I18" s="4"/>
      <c r="J18" s="5"/>
      <c r="K18" s="31"/>
      <c r="L18" s="7"/>
      <c r="M18" s="7"/>
      <c r="N18" s="7"/>
      <c r="O18" s="7"/>
      <c r="P18" s="7"/>
      <c r="Q18" s="7"/>
      <c r="R18" s="8"/>
    </row>
    <row r="19" spans="1:33">
      <c r="A19" s="243"/>
      <c r="B19" s="17"/>
      <c r="K19" s="31"/>
      <c r="L19" s="7"/>
      <c r="M19" s="7"/>
      <c r="R19" s="8"/>
      <c r="S19" s="8"/>
      <c r="T19" s="8"/>
      <c r="U19" s="8"/>
      <c r="V19" s="8"/>
    </row>
    <row r="20" spans="1:33" s="21" customFormat="1">
      <c r="A20" s="243"/>
      <c r="B20" s="236" t="s">
        <v>1012</v>
      </c>
      <c r="C20" s="19"/>
      <c r="D20" s="19"/>
      <c r="E20" s="19"/>
      <c r="F20" s="19"/>
      <c r="G20" s="19"/>
      <c r="H20" s="20"/>
      <c r="I20" s="20"/>
      <c r="J20" s="5"/>
      <c r="K20" s="31"/>
      <c r="L20" s="7"/>
      <c r="M20" s="7"/>
      <c r="N20" s="7"/>
      <c r="O20" s="7"/>
      <c r="P20" s="7"/>
      <c r="Q20" s="7"/>
      <c r="R20" s="8"/>
    </row>
    <row r="21" spans="1:33" s="21" customFormat="1">
      <c r="A21" s="243"/>
      <c r="B21" s="18"/>
      <c r="C21" s="18"/>
      <c r="D21" s="18"/>
      <c r="E21" s="18"/>
      <c r="F21" s="18"/>
      <c r="G21" s="18"/>
      <c r="H21" s="14"/>
      <c r="I21" s="14"/>
      <c r="J21" s="5"/>
      <c r="K21" s="31"/>
      <c r="L21" s="240"/>
      <c r="M21" s="240"/>
      <c r="N21" s="240"/>
      <c r="O21" s="240"/>
      <c r="P21" s="240"/>
      <c r="Q21" s="240"/>
      <c r="R21" s="8"/>
    </row>
    <row r="22" spans="1:33" s="21" customFormat="1">
      <c r="A22" s="243"/>
      <c r="B22" s="22"/>
      <c r="C22" s="19"/>
      <c r="D22" s="19"/>
      <c r="E22" s="19"/>
      <c r="F22" s="19"/>
      <c r="G22" s="19"/>
      <c r="H22" s="20"/>
      <c r="I22" s="311" t="s">
        <v>1013</v>
      </c>
      <c r="J22" s="312"/>
      <c r="K22" s="313"/>
      <c r="L22" s="277" t="s">
        <v>1046</v>
      </c>
      <c r="M22" s="282" t="s">
        <v>1049</v>
      </c>
      <c r="N22" s="282" t="s">
        <v>1051</v>
      </c>
      <c r="O22" s="282" t="s">
        <v>1053</v>
      </c>
      <c r="P22" s="282" t="s">
        <v>1055</v>
      </c>
      <c r="Q22" s="282" t="s">
        <v>1058</v>
      </c>
      <c r="R22" s="282" t="s">
        <v>1060</v>
      </c>
      <c r="S22" s="282" t="s">
        <v>1062</v>
      </c>
      <c r="T22" s="282" t="s">
        <v>1064</v>
      </c>
      <c r="U22" s="282" t="s">
        <v>1069</v>
      </c>
      <c r="V22" s="282" t="s">
        <v>1071</v>
      </c>
      <c r="W22" s="282" t="s">
        <v>1075</v>
      </c>
      <c r="X22" s="282" t="s">
        <v>1077</v>
      </c>
      <c r="Y22" s="282" t="s">
        <v>1079</v>
      </c>
      <c r="Z22" s="282" t="s">
        <v>1082</v>
      </c>
      <c r="AA22" s="282" t="s">
        <v>1084</v>
      </c>
      <c r="AB22" s="282" t="s">
        <v>1086</v>
      </c>
      <c r="AC22" s="282" t="s">
        <v>1088</v>
      </c>
      <c r="AD22" s="282" t="s">
        <v>1090</v>
      </c>
      <c r="AE22" s="282" t="s">
        <v>1092</v>
      </c>
      <c r="AF22" s="282" t="s">
        <v>1094</v>
      </c>
      <c r="AG22" s="282" t="s">
        <v>1096</v>
      </c>
    </row>
    <row r="23" spans="1:33" s="21" customFormat="1" ht="34.5" customHeight="1">
      <c r="A23" s="244" t="s">
        <v>607</v>
      </c>
      <c r="B23" s="17"/>
      <c r="C23" s="19"/>
      <c r="D23" s="19"/>
      <c r="E23" s="19"/>
      <c r="F23" s="19"/>
      <c r="G23" s="19"/>
      <c r="H23" s="20"/>
      <c r="I23" s="300" t="s">
        <v>2</v>
      </c>
      <c r="J23" s="301"/>
      <c r="K23" s="302"/>
      <c r="L23" s="25"/>
      <c r="M23" s="25"/>
      <c r="N23" s="25"/>
      <c r="O23" s="25"/>
      <c r="P23" s="25" t="s">
        <v>1039</v>
      </c>
      <c r="Q23" s="25" t="s">
        <v>1039</v>
      </c>
      <c r="R23" s="25" t="s">
        <v>1039</v>
      </c>
      <c r="S23" s="25" t="s">
        <v>1039</v>
      </c>
      <c r="T23" s="25" t="s">
        <v>1039</v>
      </c>
      <c r="U23" s="25" t="s">
        <v>1039</v>
      </c>
      <c r="V23" s="25" t="s">
        <v>1039</v>
      </c>
      <c r="W23" s="25" t="s">
        <v>1039</v>
      </c>
      <c r="X23" s="25" t="s">
        <v>1039</v>
      </c>
      <c r="Y23" s="25" t="s">
        <v>1039</v>
      </c>
      <c r="Z23" s="25" t="s">
        <v>1039</v>
      </c>
      <c r="AA23" s="25" t="s">
        <v>1039</v>
      </c>
      <c r="AB23" s="25" t="s">
        <v>1039</v>
      </c>
      <c r="AC23" s="25" t="s">
        <v>1039</v>
      </c>
      <c r="AD23" s="25" t="s">
        <v>1039</v>
      </c>
      <c r="AE23" s="25" t="s">
        <v>1039</v>
      </c>
      <c r="AF23" s="25" t="s">
        <v>1039</v>
      </c>
      <c r="AG23" s="25" t="s">
        <v>1039</v>
      </c>
    </row>
    <row r="24" spans="1:33" s="21" customFormat="1" ht="34.5" customHeight="1">
      <c r="A24" s="244" t="s">
        <v>607</v>
      </c>
      <c r="B24" s="24"/>
      <c r="C24" s="19"/>
      <c r="D24" s="19"/>
      <c r="E24" s="19"/>
      <c r="F24" s="19"/>
      <c r="G24" s="19"/>
      <c r="H24" s="20"/>
      <c r="I24" s="300" t="s">
        <v>3</v>
      </c>
      <c r="J24" s="301"/>
      <c r="K24" s="302"/>
      <c r="L24" s="25" t="s">
        <v>1039</v>
      </c>
      <c r="M24" s="25" t="s">
        <v>1039</v>
      </c>
      <c r="N24" s="25" t="s">
        <v>1039</v>
      </c>
      <c r="O24" s="25" t="s">
        <v>1039</v>
      </c>
      <c r="P24" s="25"/>
      <c r="Q24" s="25"/>
      <c r="R24" s="25"/>
      <c r="S24" s="25"/>
      <c r="T24" s="25"/>
      <c r="U24" s="25"/>
      <c r="V24" s="25"/>
      <c r="W24" s="25"/>
      <c r="X24" s="25"/>
      <c r="Y24" s="25"/>
      <c r="Z24" s="25"/>
      <c r="AA24" s="25"/>
      <c r="AB24" s="25"/>
      <c r="AC24" s="25"/>
      <c r="AD24" s="25"/>
      <c r="AE24" s="25"/>
      <c r="AF24" s="25"/>
      <c r="AG24" s="25"/>
    </row>
    <row r="25" spans="1:33" s="21" customFormat="1" ht="34.5" customHeight="1">
      <c r="A25" s="244" t="s">
        <v>607</v>
      </c>
      <c r="B25" s="24"/>
      <c r="C25" s="19"/>
      <c r="D25" s="19"/>
      <c r="E25" s="19"/>
      <c r="F25" s="19"/>
      <c r="G25" s="19"/>
      <c r="H25" s="20"/>
      <c r="I25" s="300" t="s">
        <v>4</v>
      </c>
      <c r="J25" s="301"/>
      <c r="K25" s="302"/>
      <c r="L25" s="29"/>
      <c r="M25" s="29"/>
      <c r="N25" s="29"/>
      <c r="O25" s="29"/>
      <c r="P25" s="29"/>
      <c r="Q25" s="29"/>
      <c r="R25" s="29"/>
      <c r="S25" s="29"/>
      <c r="T25" s="29"/>
      <c r="U25" s="29"/>
      <c r="V25" s="29"/>
      <c r="W25" s="29"/>
      <c r="X25" s="29"/>
      <c r="Y25" s="29"/>
      <c r="Z25" s="29"/>
      <c r="AA25" s="29"/>
      <c r="AB25" s="29"/>
      <c r="AC25" s="29"/>
      <c r="AD25" s="29"/>
      <c r="AE25" s="29"/>
      <c r="AF25" s="29"/>
      <c r="AG25" s="29"/>
    </row>
    <row r="26" spans="1:33" s="21" customFormat="1" ht="34.5" customHeight="1">
      <c r="A26" s="244" t="s">
        <v>607</v>
      </c>
      <c r="B26" s="17"/>
      <c r="C26" s="19"/>
      <c r="D26" s="19"/>
      <c r="E26" s="19"/>
      <c r="F26" s="19"/>
      <c r="G26" s="19"/>
      <c r="H26" s="20"/>
      <c r="I26" s="300" t="s">
        <v>5</v>
      </c>
      <c r="J26" s="301"/>
      <c r="K26" s="302"/>
      <c r="L26" s="28"/>
      <c r="M26" s="28"/>
      <c r="N26" s="28"/>
      <c r="O26" s="28"/>
      <c r="P26" s="28"/>
      <c r="Q26" s="28"/>
      <c r="R26" s="28"/>
      <c r="S26" s="28"/>
      <c r="T26" s="28"/>
      <c r="U26" s="28"/>
      <c r="V26" s="28"/>
      <c r="W26" s="28"/>
      <c r="X26" s="28"/>
      <c r="Y26" s="28"/>
      <c r="Z26" s="28"/>
      <c r="AA26" s="28"/>
      <c r="AB26" s="28"/>
      <c r="AC26" s="28"/>
      <c r="AD26" s="28"/>
      <c r="AE26" s="28"/>
      <c r="AF26" s="28"/>
      <c r="AG26" s="28"/>
    </row>
    <row r="27" spans="1:33" s="21" customFormat="1" ht="34.5" customHeight="1">
      <c r="A27" s="244" t="s">
        <v>607</v>
      </c>
      <c r="B27" s="17"/>
      <c r="C27" s="19"/>
      <c r="D27" s="19"/>
      <c r="E27" s="19"/>
      <c r="F27" s="19"/>
      <c r="G27" s="19"/>
      <c r="H27" s="20"/>
      <c r="I27" s="303" t="s">
        <v>554</v>
      </c>
      <c r="J27" s="304"/>
      <c r="K27" s="305"/>
      <c r="L27" s="29"/>
      <c r="M27" s="29"/>
      <c r="N27" s="29"/>
      <c r="O27" s="29"/>
      <c r="P27" s="29"/>
      <c r="Q27" s="29"/>
      <c r="R27" s="29"/>
      <c r="S27" s="29"/>
      <c r="T27" s="29"/>
      <c r="U27" s="29"/>
      <c r="V27" s="29"/>
      <c r="W27" s="29"/>
      <c r="X27" s="29"/>
      <c r="Y27" s="29"/>
      <c r="Z27" s="29"/>
      <c r="AA27" s="29"/>
      <c r="AB27" s="29"/>
      <c r="AC27" s="29"/>
      <c r="AD27" s="29"/>
      <c r="AE27" s="29"/>
      <c r="AF27" s="29"/>
      <c r="AG27" s="29"/>
    </row>
    <row r="28" spans="1:33" s="21" customFormat="1" ht="34.5" customHeight="1">
      <c r="A28" s="244" t="s">
        <v>607</v>
      </c>
      <c r="B28" s="17"/>
      <c r="C28" s="19"/>
      <c r="D28" s="19"/>
      <c r="E28" s="19"/>
      <c r="F28" s="19"/>
      <c r="G28" s="19"/>
      <c r="H28" s="20"/>
      <c r="I28" s="303" t="s">
        <v>553</v>
      </c>
      <c r="J28" s="304"/>
      <c r="K28" s="305"/>
      <c r="L28" s="29"/>
      <c r="M28" s="29"/>
      <c r="N28" s="29"/>
      <c r="O28" s="29"/>
      <c r="P28" s="29"/>
      <c r="Q28" s="29"/>
      <c r="R28" s="29"/>
      <c r="S28" s="29"/>
      <c r="T28" s="29"/>
      <c r="U28" s="29"/>
      <c r="V28" s="29"/>
      <c r="W28" s="29"/>
      <c r="X28" s="29"/>
      <c r="Y28" s="29"/>
      <c r="Z28" s="29"/>
      <c r="AA28" s="29"/>
      <c r="AB28" s="29"/>
      <c r="AC28" s="29"/>
      <c r="AD28" s="29"/>
      <c r="AE28" s="29"/>
      <c r="AF28" s="29"/>
      <c r="AG28" s="29"/>
    </row>
    <row r="29" spans="1:33" s="33" customFormat="1" ht="34.5" customHeight="1">
      <c r="A29" s="244" t="s">
        <v>607</v>
      </c>
      <c r="B29" s="17"/>
      <c r="C29" s="19"/>
      <c r="D29" s="19"/>
      <c r="E29" s="19"/>
      <c r="F29" s="19"/>
      <c r="G29" s="19"/>
      <c r="H29" s="20"/>
      <c r="I29" s="303" t="s">
        <v>8</v>
      </c>
      <c r="J29" s="304"/>
      <c r="K29" s="305"/>
      <c r="L29" s="29"/>
      <c r="M29" s="29"/>
      <c r="N29" s="29"/>
      <c r="O29" s="29"/>
      <c r="P29" s="29"/>
      <c r="Q29" s="29"/>
      <c r="R29" s="29"/>
      <c r="S29" s="29"/>
      <c r="T29" s="29"/>
      <c r="U29" s="29"/>
      <c r="V29" s="29"/>
      <c r="W29" s="29"/>
      <c r="X29" s="29"/>
      <c r="Y29" s="29"/>
      <c r="Z29" s="29"/>
      <c r="AA29" s="29"/>
      <c r="AB29" s="29"/>
      <c r="AC29" s="29"/>
      <c r="AD29" s="29"/>
      <c r="AE29" s="29"/>
      <c r="AF29" s="29"/>
      <c r="AG29" s="29"/>
    </row>
    <row r="30" spans="1:33" s="21" customFormat="1" ht="34.5" customHeight="1">
      <c r="A30" s="244" t="s">
        <v>607</v>
      </c>
      <c r="B30" s="17"/>
      <c r="C30" s="19"/>
      <c r="D30" s="19"/>
      <c r="E30" s="19"/>
      <c r="F30" s="19"/>
      <c r="G30" s="19"/>
      <c r="H30" s="20"/>
      <c r="I30" s="306" t="s">
        <v>552</v>
      </c>
      <c r="J30" s="306"/>
      <c r="K30" s="306"/>
      <c r="L30" s="29"/>
      <c r="M30" s="29"/>
      <c r="N30" s="29"/>
      <c r="O30" s="29"/>
      <c r="P30" s="29"/>
      <c r="Q30" s="29"/>
      <c r="R30" s="29"/>
      <c r="S30" s="29"/>
      <c r="T30" s="29"/>
      <c r="U30" s="29"/>
      <c r="V30" s="29"/>
      <c r="W30" s="29"/>
      <c r="X30" s="29"/>
      <c r="Y30" s="29"/>
      <c r="Z30" s="29"/>
      <c r="AA30" s="29"/>
      <c r="AB30" s="29"/>
      <c r="AC30" s="29"/>
      <c r="AD30" s="29"/>
      <c r="AE30" s="29"/>
      <c r="AF30" s="29"/>
      <c r="AG30" s="29"/>
    </row>
    <row r="31" spans="1:33" s="21" customFormat="1">
      <c r="A31" s="243"/>
      <c r="B31" s="17"/>
      <c r="C31" s="2"/>
      <c r="D31" s="2"/>
      <c r="E31" s="3"/>
      <c r="F31" s="2"/>
      <c r="G31" s="34"/>
      <c r="H31" s="4"/>
      <c r="I31" s="4"/>
      <c r="J31" s="5"/>
      <c r="K31" s="31"/>
      <c r="L31" s="7"/>
      <c r="M31" s="7"/>
      <c r="N31" s="7"/>
      <c r="O31" s="7"/>
      <c r="P31" s="7"/>
      <c r="Q31" s="7"/>
      <c r="R31" s="8"/>
    </row>
    <row r="32" spans="1:33" s="21" customFormat="1">
      <c r="A32" s="243"/>
      <c r="B32" s="17"/>
      <c r="C32" s="2"/>
      <c r="D32" s="2"/>
      <c r="E32" s="3"/>
      <c r="F32" s="2"/>
      <c r="G32" s="34"/>
      <c r="H32" s="4"/>
      <c r="I32" s="4"/>
      <c r="J32" s="5"/>
      <c r="K32" s="31"/>
      <c r="L32" s="7"/>
      <c r="M32" s="7"/>
      <c r="N32" s="7"/>
      <c r="O32" s="7"/>
      <c r="P32" s="7"/>
      <c r="Q32" s="7"/>
      <c r="R32" s="8"/>
    </row>
    <row r="33" spans="1:33" s="21" customFormat="1">
      <c r="A33" s="243"/>
      <c r="B33" s="236" t="s">
        <v>1015</v>
      </c>
      <c r="C33" s="19"/>
      <c r="D33" s="19"/>
      <c r="E33" s="19"/>
      <c r="F33" s="19"/>
      <c r="G33" s="19"/>
      <c r="H33" s="20"/>
      <c r="I33" s="20"/>
      <c r="J33" s="5"/>
      <c r="K33" s="31"/>
      <c r="L33" s="7"/>
      <c r="M33" s="7"/>
      <c r="N33" s="7"/>
      <c r="O33" s="7"/>
      <c r="P33" s="7"/>
      <c r="Q33" s="7"/>
      <c r="R33" s="8"/>
    </row>
    <row r="34" spans="1:33" s="21" customFormat="1">
      <c r="A34" s="243"/>
      <c r="B34" s="18"/>
      <c r="C34" s="18"/>
      <c r="D34" s="18"/>
      <c r="E34" s="18"/>
      <c r="F34" s="18"/>
      <c r="G34" s="18"/>
      <c r="H34" s="14"/>
      <c r="I34" s="14"/>
      <c r="J34" s="5"/>
      <c r="K34" s="31"/>
      <c r="L34" s="240"/>
      <c r="M34" s="240"/>
      <c r="N34" s="240"/>
      <c r="O34" s="240"/>
      <c r="P34" s="240"/>
      <c r="Q34" s="240"/>
      <c r="R34" s="8"/>
    </row>
    <row r="35" spans="1:33" s="21" customFormat="1">
      <c r="A35" s="243"/>
      <c r="B35" s="22"/>
      <c r="C35" s="19"/>
      <c r="D35" s="19"/>
      <c r="E35" s="19"/>
      <c r="F35" s="19"/>
      <c r="G35" s="19"/>
      <c r="H35" s="20"/>
      <c r="I35" s="311" t="s">
        <v>1014</v>
      </c>
      <c r="J35" s="312"/>
      <c r="K35" s="313"/>
      <c r="L35" s="277" t="s">
        <v>1046</v>
      </c>
      <c r="M35" s="282" t="s">
        <v>1049</v>
      </c>
      <c r="N35" s="282" t="s">
        <v>1051</v>
      </c>
      <c r="O35" s="282" t="s">
        <v>1053</v>
      </c>
      <c r="P35" s="282" t="s">
        <v>1055</v>
      </c>
      <c r="Q35" s="282" t="s">
        <v>1058</v>
      </c>
      <c r="R35" s="282" t="s">
        <v>1060</v>
      </c>
      <c r="S35" s="282" t="s">
        <v>1062</v>
      </c>
      <c r="T35" s="282" t="s">
        <v>1064</v>
      </c>
      <c r="U35" s="282" t="s">
        <v>1069</v>
      </c>
      <c r="V35" s="282" t="s">
        <v>1071</v>
      </c>
      <c r="W35" s="282" t="s">
        <v>1075</v>
      </c>
      <c r="X35" s="282" t="s">
        <v>1077</v>
      </c>
      <c r="Y35" s="282" t="s">
        <v>1079</v>
      </c>
      <c r="Z35" s="282" t="s">
        <v>1082</v>
      </c>
      <c r="AA35" s="282" t="s">
        <v>1084</v>
      </c>
      <c r="AB35" s="282" t="s">
        <v>1086</v>
      </c>
      <c r="AC35" s="282" t="s">
        <v>1088</v>
      </c>
      <c r="AD35" s="282" t="s">
        <v>1090</v>
      </c>
      <c r="AE35" s="282" t="s">
        <v>1092</v>
      </c>
      <c r="AF35" s="282" t="s">
        <v>1094</v>
      </c>
      <c r="AG35" s="282" t="s">
        <v>1096</v>
      </c>
    </row>
    <row r="36" spans="1:33" s="21" customFormat="1" ht="34.5" customHeight="1">
      <c r="A36" s="244" t="s">
        <v>608</v>
      </c>
      <c r="B36" s="17"/>
      <c r="C36" s="19"/>
      <c r="D36" s="19"/>
      <c r="E36" s="19"/>
      <c r="F36" s="19"/>
      <c r="G36" s="19"/>
      <c r="H36" s="20"/>
      <c r="I36" s="300" t="s">
        <v>11</v>
      </c>
      <c r="J36" s="301"/>
      <c r="K36" s="302"/>
      <c r="L36" s="25"/>
      <c r="M36" s="25"/>
      <c r="N36" s="25"/>
      <c r="O36" s="25"/>
      <c r="P36" s="25"/>
      <c r="Q36" s="25"/>
      <c r="R36" s="25"/>
      <c r="S36" s="25"/>
      <c r="T36" s="25"/>
      <c r="U36" s="25"/>
      <c r="V36" s="25"/>
      <c r="W36" s="25"/>
      <c r="X36" s="25"/>
      <c r="Y36" s="25"/>
      <c r="Z36" s="25"/>
      <c r="AA36" s="25"/>
      <c r="AB36" s="25"/>
      <c r="AC36" s="25"/>
      <c r="AD36" s="25"/>
      <c r="AE36" s="25"/>
      <c r="AF36" s="25"/>
      <c r="AG36" s="25"/>
    </row>
    <row r="37" spans="1:33" s="21" customFormat="1" ht="34.5" customHeight="1">
      <c r="A37" s="244" t="s">
        <v>608</v>
      </c>
      <c r="B37" s="24"/>
      <c r="C37" s="19"/>
      <c r="D37" s="19"/>
      <c r="E37" s="19"/>
      <c r="F37" s="19"/>
      <c r="G37" s="19"/>
      <c r="H37" s="20"/>
      <c r="I37" s="300" t="s">
        <v>12</v>
      </c>
      <c r="J37" s="301"/>
      <c r="K37" s="302"/>
      <c r="L37" s="25"/>
      <c r="M37" s="25"/>
      <c r="N37" s="25"/>
      <c r="O37" s="25"/>
      <c r="P37" s="25"/>
      <c r="Q37" s="25"/>
      <c r="R37" s="25"/>
      <c r="S37" s="25"/>
      <c r="T37" s="25"/>
      <c r="U37" s="25"/>
      <c r="V37" s="25"/>
      <c r="W37" s="25"/>
      <c r="X37" s="25"/>
      <c r="Y37" s="25"/>
      <c r="Z37" s="25"/>
      <c r="AA37" s="25"/>
      <c r="AB37" s="25"/>
      <c r="AC37" s="25"/>
      <c r="AD37" s="25"/>
      <c r="AE37" s="25"/>
      <c r="AF37" s="25"/>
      <c r="AG37" s="25"/>
    </row>
    <row r="38" spans="1:33" s="21" customFormat="1" ht="34.5" customHeight="1">
      <c r="A38" s="244" t="s">
        <v>608</v>
      </c>
      <c r="B38" s="24"/>
      <c r="C38" s="19"/>
      <c r="D38" s="19"/>
      <c r="E38" s="19"/>
      <c r="F38" s="19"/>
      <c r="G38" s="19"/>
      <c r="H38" s="20"/>
      <c r="I38" s="300" t="s">
        <v>13</v>
      </c>
      <c r="J38" s="301"/>
      <c r="K38" s="302"/>
      <c r="L38" s="261"/>
      <c r="M38" s="261"/>
      <c r="N38" s="261"/>
      <c r="O38" s="261"/>
      <c r="P38" s="261"/>
      <c r="Q38" s="261"/>
      <c r="R38" s="261"/>
      <c r="S38" s="261"/>
      <c r="T38" s="261"/>
      <c r="U38" s="261"/>
      <c r="V38" s="261"/>
      <c r="W38" s="261"/>
      <c r="X38" s="261"/>
      <c r="Y38" s="261"/>
      <c r="Z38" s="261"/>
      <c r="AA38" s="261"/>
      <c r="AB38" s="261"/>
      <c r="AC38" s="261"/>
      <c r="AD38" s="261"/>
      <c r="AE38" s="261"/>
      <c r="AF38" s="261"/>
      <c r="AG38" s="261"/>
    </row>
    <row r="39" spans="1:33" s="21" customFormat="1" ht="34.5" customHeight="1">
      <c r="A39" s="244" t="s">
        <v>608</v>
      </c>
      <c r="B39" s="17"/>
      <c r="C39" s="19"/>
      <c r="D39" s="19"/>
      <c r="E39" s="19"/>
      <c r="F39" s="19"/>
      <c r="G39" s="19"/>
      <c r="H39" s="20"/>
      <c r="I39" s="300" t="s">
        <v>14</v>
      </c>
      <c r="J39" s="301"/>
      <c r="K39" s="302"/>
      <c r="L39" s="25"/>
      <c r="M39" s="25"/>
      <c r="N39" s="25"/>
      <c r="O39" s="25"/>
      <c r="P39" s="25"/>
      <c r="Q39" s="25"/>
      <c r="R39" s="25"/>
      <c r="S39" s="25"/>
      <c r="T39" s="25"/>
      <c r="U39" s="25"/>
      <c r="V39" s="25"/>
      <c r="W39" s="25"/>
      <c r="X39" s="25"/>
      <c r="Y39" s="25"/>
      <c r="Z39" s="25"/>
      <c r="AA39" s="25"/>
      <c r="AB39" s="25"/>
      <c r="AC39" s="25"/>
      <c r="AD39" s="25"/>
      <c r="AE39" s="25"/>
      <c r="AF39" s="25"/>
      <c r="AG39" s="25"/>
    </row>
    <row r="40" spans="1:33" s="21" customFormat="1">
      <c r="A40" s="243"/>
      <c r="B40" s="17"/>
      <c r="C40" s="2"/>
      <c r="D40" s="2"/>
      <c r="E40" s="3"/>
      <c r="F40" s="2"/>
      <c r="G40" s="30"/>
      <c r="H40" s="4"/>
      <c r="I40" s="4"/>
      <c r="J40" s="5"/>
      <c r="K40" s="31"/>
      <c r="L40" s="7"/>
      <c r="M40" s="7"/>
      <c r="N40" s="7"/>
      <c r="O40" s="7"/>
      <c r="P40" s="7"/>
      <c r="Q40" s="7"/>
      <c r="R40" s="8"/>
    </row>
    <row r="41" spans="1:33">
      <c r="A41" s="243"/>
      <c r="B41" s="17"/>
      <c r="K41" s="31"/>
      <c r="L41" s="7"/>
      <c r="M41" s="7"/>
      <c r="R41" s="8"/>
      <c r="S41" s="8"/>
      <c r="T41" s="8"/>
      <c r="U41" s="8"/>
      <c r="V41" s="8"/>
    </row>
    <row r="42" spans="1:33" s="21" customFormat="1">
      <c r="A42" s="243"/>
      <c r="B42" s="236" t="s">
        <v>983</v>
      </c>
      <c r="C42" s="19"/>
      <c r="D42" s="19"/>
      <c r="E42" s="19"/>
      <c r="F42" s="19"/>
      <c r="G42" s="19"/>
      <c r="H42" s="20"/>
      <c r="I42" s="20"/>
      <c r="J42" s="5"/>
      <c r="K42" s="31"/>
      <c r="L42" s="7"/>
      <c r="M42" s="7"/>
      <c r="N42" s="7"/>
      <c r="O42" s="7"/>
      <c r="P42" s="7"/>
      <c r="Q42" s="7"/>
      <c r="R42" s="8"/>
    </row>
    <row r="43" spans="1:33" s="21" customFormat="1">
      <c r="A43" s="243"/>
      <c r="B43" s="18"/>
      <c r="C43" s="18"/>
      <c r="D43" s="18"/>
      <c r="E43" s="18"/>
      <c r="F43" s="18"/>
      <c r="G43" s="18"/>
      <c r="H43" s="14"/>
      <c r="I43" s="14"/>
      <c r="J43" s="5"/>
      <c r="K43" s="31"/>
      <c r="L43" s="240"/>
      <c r="M43" s="240"/>
      <c r="N43" s="240"/>
      <c r="O43" s="240"/>
      <c r="P43" s="240"/>
      <c r="Q43" s="240"/>
      <c r="R43" s="8"/>
    </row>
    <row r="44" spans="1:33" s="21" customFormat="1">
      <c r="A44" s="243"/>
      <c r="B44" s="22"/>
      <c r="C44" s="19"/>
      <c r="D44" s="19"/>
      <c r="E44" s="19"/>
      <c r="F44" s="19"/>
      <c r="G44" s="19"/>
      <c r="H44" s="274"/>
      <c r="I44" s="308" t="s">
        <v>1013</v>
      </c>
      <c r="J44" s="309"/>
      <c r="K44" s="310"/>
      <c r="L44" s="277" t="s">
        <v>1046</v>
      </c>
      <c r="M44" s="282" t="s">
        <v>1049</v>
      </c>
      <c r="N44" s="282" t="s">
        <v>1051</v>
      </c>
      <c r="O44" s="282" t="s">
        <v>1053</v>
      </c>
      <c r="P44" s="282" t="s">
        <v>1055</v>
      </c>
      <c r="Q44" s="282" t="s">
        <v>1058</v>
      </c>
      <c r="R44" s="282" t="s">
        <v>1060</v>
      </c>
      <c r="S44" s="282" t="s">
        <v>1062</v>
      </c>
      <c r="T44" s="282" t="s">
        <v>1064</v>
      </c>
      <c r="U44" s="282" t="s">
        <v>1069</v>
      </c>
      <c r="V44" s="282" t="s">
        <v>1071</v>
      </c>
      <c r="W44" s="282" t="s">
        <v>1075</v>
      </c>
      <c r="X44" s="282" t="s">
        <v>1077</v>
      </c>
      <c r="Y44" s="282" t="s">
        <v>1079</v>
      </c>
      <c r="Z44" s="282" t="s">
        <v>1082</v>
      </c>
      <c r="AA44" s="282" t="s">
        <v>1084</v>
      </c>
      <c r="AB44" s="282" t="s">
        <v>1086</v>
      </c>
      <c r="AC44" s="282" t="s">
        <v>1088</v>
      </c>
      <c r="AD44" s="282" t="s">
        <v>1090</v>
      </c>
      <c r="AE44" s="282" t="s">
        <v>1092</v>
      </c>
      <c r="AF44" s="282" t="s">
        <v>1094</v>
      </c>
      <c r="AG44" s="282" t="s">
        <v>1096</v>
      </c>
    </row>
    <row r="45" spans="1:33" s="21" customFormat="1" ht="34.5" customHeight="1">
      <c r="A45" s="278" t="s">
        <v>984</v>
      </c>
      <c r="B45" s="17"/>
      <c r="C45" s="19"/>
      <c r="D45" s="19"/>
      <c r="E45" s="19"/>
      <c r="F45" s="19"/>
      <c r="G45" s="19"/>
      <c r="H45" s="20"/>
      <c r="I45" s="303" t="s">
        <v>2</v>
      </c>
      <c r="J45" s="304"/>
      <c r="K45" s="305"/>
      <c r="L45" s="25"/>
      <c r="M45" s="25"/>
      <c r="N45" s="25"/>
      <c r="O45" s="25"/>
      <c r="P45" s="25"/>
      <c r="Q45" s="25"/>
      <c r="R45" s="25"/>
      <c r="S45" s="25"/>
      <c r="T45" s="25"/>
      <c r="U45" s="25"/>
      <c r="V45" s="25"/>
      <c r="W45" s="25"/>
      <c r="X45" s="25"/>
      <c r="Y45" s="25"/>
      <c r="Z45" s="25"/>
      <c r="AA45" s="25"/>
      <c r="AB45" s="25"/>
      <c r="AC45" s="25"/>
      <c r="AD45" s="25"/>
      <c r="AE45" s="25"/>
      <c r="AF45" s="25"/>
      <c r="AG45" s="25"/>
    </row>
    <row r="46" spans="1:33" s="21" customFormat="1" ht="34.5" customHeight="1">
      <c r="A46" s="278" t="s">
        <v>984</v>
      </c>
      <c r="B46" s="24"/>
      <c r="C46" s="19"/>
      <c r="D46" s="19"/>
      <c r="E46" s="19"/>
      <c r="F46" s="19"/>
      <c r="G46" s="19"/>
      <c r="H46" s="20"/>
      <c r="I46" s="303" t="s">
        <v>3</v>
      </c>
      <c r="J46" s="304"/>
      <c r="K46" s="305"/>
      <c r="L46" s="25"/>
      <c r="M46" s="25"/>
      <c r="N46" s="25"/>
      <c r="O46" s="25"/>
      <c r="P46" s="25"/>
      <c r="Q46" s="25"/>
      <c r="R46" s="25"/>
      <c r="S46" s="25"/>
      <c r="T46" s="25"/>
      <c r="U46" s="25"/>
      <c r="V46" s="25"/>
      <c r="W46" s="25"/>
      <c r="X46" s="25"/>
      <c r="Y46" s="25"/>
      <c r="Z46" s="25"/>
      <c r="AA46" s="25"/>
      <c r="AB46" s="25"/>
      <c r="AC46" s="25"/>
      <c r="AD46" s="25"/>
      <c r="AE46" s="25"/>
      <c r="AF46" s="25"/>
      <c r="AG46" s="25"/>
    </row>
    <row r="47" spans="1:33" s="21" customFormat="1" ht="34.5" customHeight="1">
      <c r="A47" s="278" t="s">
        <v>984</v>
      </c>
      <c r="B47" s="24"/>
      <c r="C47" s="19"/>
      <c r="D47" s="19"/>
      <c r="E47" s="19"/>
      <c r="F47" s="19"/>
      <c r="G47" s="19"/>
      <c r="H47" s="20"/>
      <c r="I47" s="303" t="s">
        <v>4</v>
      </c>
      <c r="J47" s="304"/>
      <c r="K47" s="305"/>
      <c r="L47" s="29"/>
      <c r="M47" s="29"/>
      <c r="N47" s="29"/>
      <c r="O47" s="29"/>
      <c r="P47" s="29"/>
      <c r="Q47" s="29"/>
      <c r="R47" s="29"/>
      <c r="S47" s="29"/>
      <c r="T47" s="29"/>
      <c r="U47" s="29"/>
      <c r="V47" s="29"/>
      <c r="W47" s="29"/>
      <c r="X47" s="29"/>
      <c r="Y47" s="29"/>
      <c r="Z47" s="29"/>
      <c r="AA47" s="29"/>
      <c r="AB47" s="29"/>
      <c r="AC47" s="29"/>
      <c r="AD47" s="29"/>
      <c r="AE47" s="29"/>
      <c r="AF47" s="29"/>
      <c r="AG47" s="29"/>
    </row>
    <row r="48" spans="1:33" s="21" customFormat="1" ht="34.5" customHeight="1">
      <c r="A48" s="278" t="s">
        <v>984</v>
      </c>
      <c r="B48" s="17"/>
      <c r="C48" s="19"/>
      <c r="D48" s="19"/>
      <c r="E48" s="19"/>
      <c r="F48" s="19"/>
      <c r="G48" s="19"/>
      <c r="H48" s="20"/>
      <c r="I48" s="303" t="s">
        <v>5</v>
      </c>
      <c r="J48" s="304"/>
      <c r="K48" s="305"/>
      <c r="L48" s="28"/>
      <c r="M48" s="28"/>
      <c r="N48" s="28"/>
      <c r="O48" s="28"/>
      <c r="P48" s="28"/>
      <c r="Q48" s="28"/>
      <c r="R48" s="28"/>
      <c r="S48" s="28"/>
      <c r="T48" s="28"/>
      <c r="U48" s="28"/>
      <c r="V48" s="28"/>
      <c r="W48" s="28"/>
      <c r="X48" s="28"/>
      <c r="Y48" s="28"/>
      <c r="Z48" s="28"/>
      <c r="AA48" s="28"/>
      <c r="AB48" s="28"/>
      <c r="AC48" s="28"/>
      <c r="AD48" s="28"/>
      <c r="AE48" s="28"/>
      <c r="AF48" s="28"/>
      <c r="AG48" s="28"/>
    </row>
    <row r="49" spans="1:33" s="21" customFormat="1" ht="34.5" customHeight="1">
      <c r="A49" s="278" t="s">
        <v>984</v>
      </c>
      <c r="B49" s="17"/>
      <c r="C49" s="19"/>
      <c r="D49" s="19"/>
      <c r="E49" s="19"/>
      <c r="F49" s="19"/>
      <c r="G49" s="19"/>
      <c r="H49" s="20"/>
      <c r="I49" s="303" t="s">
        <v>554</v>
      </c>
      <c r="J49" s="304"/>
      <c r="K49" s="305"/>
      <c r="L49" s="29"/>
      <c r="M49" s="29"/>
      <c r="N49" s="29"/>
      <c r="O49" s="29"/>
      <c r="P49" s="29"/>
      <c r="Q49" s="29"/>
      <c r="R49" s="29"/>
      <c r="S49" s="29"/>
      <c r="T49" s="29"/>
      <c r="U49" s="29"/>
      <c r="V49" s="29"/>
      <c r="W49" s="29"/>
      <c r="X49" s="29"/>
      <c r="Y49" s="29"/>
      <c r="Z49" s="29"/>
      <c r="AA49" s="29"/>
      <c r="AB49" s="29"/>
      <c r="AC49" s="29"/>
      <c r="AD49" s="29"/>
      <c r="AE49" s="29"/>
      <c r="AF49" s="29"/>
      <c r="AG49" s="29"/>
    </row>
    <row r="50" spans="1:33" s="21" customFormat="1" ht="34.5" customHeight="1">
      <c r="A50" s="278" t="s">
        <v>984</v>
      </c>
      <c r="B50" s="17"/>
      <c r="C50" s="19"/>
      <c r="D50" s="19"/>
      <c r="E50" s="19"/>
      <c r="F50" s="19"/>
      <c r="G50" s="19"/>
      <c r="H50" s="20"/>
      <c r="I50" s="303" t="s">
        <v>553</v>
      </c>
      <c r="J50" s="304"/>
      <c r="K50" s="305"/>
      <c r="L50" s="29"/>
      <c r="M50" s="29"/>
      <c r="N50" s="29"/>
      <c r="O50" s="29"/>
      <c r="P50" s="29"/>
      <c r="Q50" s="29"/>
      <c r="R50" s="29"/>
      <c r="S50" s="29"/>
      <c r="T50" s="29"/>
      <c r="U50" s="29"/>
      <c r="V50" s="29"/>
      <c r="W50" s="29"/>
      <c r="X50" s="29"/>
      <c r="Y50" s="29"/>
      <c r="Z50" s="29"/>
      <c r="AA50" s="29"/>
      <c r="AB50" s="29"/>
      <c r="AC50" s="29"/>
      <c r="AD50" s="29"/>
      <c r="AE50" s="29"/>
      <c r="AF50" s="29"/>
      <c r="AG50" s="29"/>
    </row>
    <row r="51" spans="1:33" s="33" customFormat="1" ht="34.5" customHeight="1">
      <c r="A51" s="278" t="s">
        <v>984</v>
      </c>
      <c r="B51" s="17"/>
      <c r="C51" s="19"/>
      <c r="D51" s="19"/>
      <c r="E51" s="19"/>
      <c r="F51" s="19"/>
      <c r="G51" s="19"/>
      <c r="H51" s="20"/>
      <c r="I51" s="303" t="s">
        <v>8</v>
      </c>
      <c r="J51" s="304"/>
      <c r="K51" s="305"/>
      <c r="L51" s="29"/>
      <c r="M51" s="29"/>
      <c r="N51" s="29"/>
      <c r="O51" s="29"/>
      <c r="P51" s="29"/>
      <c r="Q51" s="29"/>
      <c r="R51" s="29"/>
      <c r="S51" s="29"/>
      <c r="T51" s="29"/>
      <c r="U51" s="29"/>
      <c r="V51" s="29"/>
      <c r="W51" s="29"/>
      <c r="X51" s="29"/>
      <c r="Y51" s="29"/>
      <c r="Z51" s="29"/>
      <c r="AA51" s="29"/>
      <c r="AB51" s="29"/>
      <c r="AC51" s="29"/>
      <c r="AD51" s="29"/>
      <c r="AE51" s="29"/>
      <c r="AF51" s="29"/>
      <c r="AG51" s="29"/>
    </row>
    <row r="52" spans="1:33"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c r="AD52" s="29" t="s">
        <v>1039</v>
      </c>
      <c r="AE52" s="29" t="s">
        <v>1039</v>
      </c>
      <c r="AF52" s="29" t="s">
        <v>1039</v>
      </c>
      <c r="AG52" s="29" t="s">
        <v>1039</v>
      </c>
    </row>
    <row r="53" spans="1:33"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c r="AE53" s="29" t="s">
        <v>533</v>
      </c>
      <c r="AF53" s="29" t="s">
        <v>533</v>
      </c>
      <c r="AG53" s="29" t="s">
        <v>533</v>
      </c>
    </row>
    <row r="54" spans="1:33" s="21" customFormat="1">
      <c r="A54" s="243"/>
      <c r="B54" s="17"/>
      <c r="C54" s="2"/>
      <c r="D54" s="2"/>
      <c r="E54" s="3"/>
      <c r="F54" s="2"/>
      <c r="G54" s="34"/>
      <c r="H54" s="4"/>
      <c r="I54" s="4"/>
      <c r="J54" s="5"/>
      <c r="K54" s="31"/>
      <c r="L54" s="7"/>
      <c r="M54" s="7"/>
      <c r="N54" s="7"/>
      <c r="O54" s="7"/>
      <c r="P54" s="7"/>
      <c r="Q54" s="7"/>
      <c r="R54" s="8"/>
    </row>
    <row r="55" spans="1:33" s="21" customFormat="1">
      <c r="A55" s="243"/>
      <c r="B55" s="17"/>
      <c r="C55" s="2"/>
      <c r="D55" s="2"/>
      <c r="E55" s="3"/>
      <c r="F55" s="2"/>
      <c r="G55" s="34"/>
      <c r="H55" s="4"/>
      <c r="I55" s="4"/>
      <c r="J55" s="5"/>
      <c r="K55" s="31"/>
      <c r="L55" s="7"/>
      <c r="M55" s="7"/>
      <c r="N55" s="7"/>
      <c r="O55" s="7"/>
      <c r="P55" s="7"/>
      <c r="Q55" s="7"/>
      <c r="R55" s="8"/>
    </row>
    <row r="56" spans="1:33" s="21" customFormat="1">
      <c r="A56" s="243"/>
      <c r="B56" s="17"/>
      <c r="C56" s="2"/>
      <c r="D56" s="2"/>
      <c r="E56" s="3"/>
      <c r="F56" s="2"/>
      <c r="G56" s="34"/>
      <c r="H56" s="4"/>
      <c r="I56" s="4"/>
      <c r="J56" s="5"/>
      <c r="K56" s="31"/>
      <c r="L56" s="5"/>
      <c r="M56" s="5"/>
      <c r="N56" s="7"/>
      <c r="O56" s="7"/>
      <c r="P56" s="7"/>
      <c r="Q56" s="7"/>
      <c r="R56" s="7"/>
      <c r="S56" s="7"/>
      <c r="T56" s="7"/>
      <c r="U56" s="7"/>
      <c r="V56" s="7"/>
      <c r="W56" s="8"/>
    </row>
    <row r="57" spans="1:33" s="21" customFormat="1">
      <c r="A57" s="243"/>
      <c r="B57" s="17"/>
      <c r="C57" s="2"/>
      <c r="D57" s="2"/>
      <c r="E57" s="3"/>
      <c r="F57" s="2"/>
      <c r="G57" s="30"/>
      <c r="H57" s="4"/>
      <c r="I57" s="4"/>
      <c r="J57" s="5"/>
      <c r="K57" s="31"/>
      <c r="L57" s="5"/>
      <c r="M57" s="5"/>
      <c r="N57" s="7"/>
      <c r="O57" s="7"/>
      <c r="P57" s="7"/>
      <c r="Q57" s="7"/>
      <c r="R57" s="7"/>
      <c r="S57" s="7"/>
      <c r="T57" s="7"/>
      <c r="U57" s="7"/>
      <c r="V57" s="7"/>
      <c r="W57" s="8"/>
    </row>
    <row r="58" spans="1:33" s="21" customFormat="1">
      <c r="A58" s="243"/>
      <c r="B58" s="18"/>
      <c r="C58" s="35"/>
      <c r="D58" s="35"/>
      <c r="E58" s="35"/>
      <c r="F58" s="35"/>
      <c r="G58" s="35"/>
      <c r="H58" s="20"/>
      <c r="I58" s="20"/>
      <c r="J58" s="5"/>
      <c r="K58" s="31"/>
      <c r="L58" s="5"/>
      <c r="M58" s="5"/>
      <c r="N58" s="7"/>
      <c r="O58" s="7"/>
      <c r="P58" s="7"/>
      <c r="W58" s="8"/>
    </row>
    <row r="59" spans="1:33"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33" s="21" customFormat="1" ht="34.5" customHeight="1">
      <c r="A60" s="243"/>
      <c r="B60" s="1"/>
      <c r="C60" s="38"/>
      <c r="D60" s="428" t="s">
        <v>544</v>
      </c>
      <c r="E60" s="428"/>
      <c r="F60" s="428"/>
      <c r="G60" s="428"/>
      <c r="H60" s="428"/>
      <c r="I60" s="428"/>
      <c r="J60" s="428"/>
      <c r="K60" s="428"/>
      <c r="L60" s="428"/>
      <c r="M60" s="39"/>
      <c r="N60" s="39"/>
      <c r="O60" s="39"/>
      <c r="P60" s="39"/>
      <c r="Q60" s="40"/>
      <c r="R60" s="40"/>
      <c r="S60" s="40"/>
      <c r="T60" s="40"/>
      <c r="U60" s="40"/>
      <c r="V60" s="40"/>
      <c r="W60" s="8"/>
    </row>
    <row r="61" spans="1:33" s="21" customFormat="1" ht="34.5" customHeight="1">
      <c r="A61" s="243"/>
      <c r="B61" s="1"/>
      <c r="C61" s="41"/>
      <c r="D61" s="427" t="s">
        <v>16</v>
      </c>
      <c r="E61" s="427"/>
      <c r="F61" s="427"/>
      <c r="G61" s="427"/>
      <c r="H61" s="427"/>
      <c r="I61" s="427"/>
      <c r="J61" s="427"/>
      <c r="K61" s="427"/>
      <c r="L61" s="427"/>
      <c r="M61" s="39"/>
      <c r="N61" s="39"/>
      <c r="O61" s="39"/>
      <c r="P61" s="39"/>
      <c r="Q61" s="40"/>
      <c r="R61" s="40"/>
      <c r="S61" s="40"/>
      <c r="T61" s="40"/>
      <c r="U61" s="40"/>
      <c r="V61" s="40"/>
      <c r="W61" s="8"/>
    </row>
    <row r="62" spans="1:33" s="21" customFormat="1" ht="34.5" customHeight="1">
      <c r="A62" s="243"/>
      <c r="B62" s="1"/>
      <c r="C62" s="41"/>
      <c r="D62" s="427" t="s">
        <v>17</v>
      </c>
      <c r="E62" s="427"/>
      <c r="F62" s="427"/>
      <c r="G62" s="427"/>
      <c r="H62" s="427"/>
      <c r="I62" s="427"/>
      <c r="J62" s="427"/>
      <c r="K62" s="427"/>
      <c r="L62" s="427"/>
      <c r="M62" s="39"/>
      <c r="N62" s="39"/>
      <c r="O62" s="39"/>
      <c r="P62" s="39"/>
      <c r="Q62" s="40"/>
      <c r="R62" s="40"/>
      <c r="S62" s="40"/>
      <c r="T62" s="40"/>
      <c r="U62" s="40"/>
      <c r="V62" s="40"/>
      <c r="W62" s="8"/>
    </row>
    <row r="63" spans="1:33" s="21" customFormat="1" ht="34.5" customHeight="1">
      <c r="A63" s="243"/>
      <c r="B63" s="1"/>
      <c r="C63" s="41"/>
      <c r="D63" s="427" t="s">
        <v>18</v>
      </c>
      <c r="E63" s="427"/>
      <c r="F63" s="427"/>
      <c r="G63" s="427"/>
      <c r="H63" s="427"/>
      <c r="I63" s="427"/>
      <c r="J63" s="427"/>
      <c r="K63" s="427"/>
      <c r="L63" s="427"/>
      <c r="M63" s="39"/>
      <c r="N63" s="39"/>
      <c r="O63" s="39"/>
      <c r="P63" s="39"/>
      <c r="Q63" s="40"/>
      <c r="R63" s="40"/>
      <c r="S63" s="40"/>
      <c r="T63" s="40"/>
      <c r="U63" s="40"/>
      <c r="V63" s="40"/>
      <c r="W63" s="8"/>
    </row>
    <row r="64" spans="1:33" s="21" customFormat="1" ht="34.5" customHeight="1">
      <c r="A64" s="243"/>
      <c r="B64" s="1"/>
      <c r="C64" s="41"/>
      <c r="D64" s="427" t="s">
        <v>19</v>
      </c>
      <c r="E64" s="427"/>
      <c r="F64" s="427"/>
      <c r="G64" s="427"/>
      <c r="H64" s="427"/>
      <c r="I64" s="427"/>
      <c r="J64" s="427"/>
      <c r="K64" s="427"/>
      <c r="L64" s="427"/>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0" t="s">
        <v>20</v>
      </c>
      <c r="D71" s="420"/>
      <c r="E71" s="420"/>
      <c r="F71" s="420"/>
      <c r="G71" s="420"/>
      <c r="H71" s="420" t="s">
        <v>214</v>
      </c>
      <c r="I71" s="420"/>
      <c r="J71" s="420" t="s">
        <v>980</v>
      </c>
      <c r="K71" s="420"/>
      <c r="L71" s="420"/>
      <c r="O71" s="283"/>
      <c r="P71" s="283"/>
      <c r="R71" s="49"/>
      <c r="S71" s="49"/>
      <c r="T71" s="49"/>
      <c r="U71" s="49"/>
      <c r="V71" s="49"/>
      <c r="W71" s="8"/>
    </row>
    <row r="72" spans="1:23" s="21" customFormat="1">
      <c r="A72" s="243"/>
      <c r="B72" s="1"/>
      <c r="C72" s="420" t="s">
        <v>22</v>
      </c>
      <c r="D72" s="420"/>
      <c r="E72" s="420"/>
      <c r="F72" s="420"/>
      <c r="G72" s="420"/>
      <c r="H72" s="420" t="s">
        <v>979</v>
      </c>
      <c r="I72" s="420"/>
      <c r="J72" s="420" t="s">
        <v>272</v>
      </c>
      <c r="K72" s="420"/>
      <c r="L72" s="420"/>
      <c r="O72" s="283"/>
      <c r="P72" s="283"/>
      <c r="R72" s="37"/>
      <c r="S72" s="37"/>
      <c r="T72" s="37"/>
      <c r="U72" s="37"/>
      <c r="V72" s="37"/>
      <c r="W72" s="8"/>
    </row>
    <row r="73" spans="1:23" s="21" customFormat="1">
      <c r="A73" s="243"/>
      <c r="B73" s="1"/>
      <c r="C73" s="420" t="s">
        <v>24</v>
      </c>
      <c r="D73" s="420"/>
      <c r="E73" s="420"/>
      <c r="F73" s="420"/>
      <c r="G73" s="420"/>
      <c r="H73" s="420" t="s">
        <v>216</v>
      </c>
      <c r="I73" s="420"/>
      <c r="J73" s="420" t="s">
        <v>981</v>
      </c>
      <c r="K73" s="420"/>
      <c r="L73" s="420"/>
      <c r="O73" s="283"/>
      <c r="P73" s="283"/>
      <c r="R73" s="49"/>
      <c r="S73" s="49"/>
      <c r="T73" s="49"/>
      <c r="U73" s="49"/>
      <c r="V73" s="49"/>
      <c r="W73" s="8"/>
    </row>
    <row r="74" spans="1:23" s="21" customFormat="1">
      <c r="A74" s="243"/>
      <c r="B74" s="1"/>
      <c r="C74" s="420" t="s">
        <v>26</v>
      </c>
      <c r="D74" s="420"/>
      <c r="E74" s="420"/>
      <c r="F74" s="420"/>
      <c r="G74" s="420"/>
      <c r="H74" s="420" t="s">
        <v>217</v>
      </c>
      <c r="I74" s="420"/>
      <c r="J74" s="420" t="s">
        <v>276</v>
      </c>
      <c r="K74" s="420"/>
      <c r="L74" s="420"/>
      <c r="O74" s="283"/>
      <c r="P74" s="283"/>
      <c r="R74" s="37"/>
      <c r="S74" s="37"/>
      <c r="T74" s="37"/>
      <c r="U74" s="37"/>
      <c r="V74" s="37"/>
      <c r="W74" s="8"/>
    </row>
    <row r="75" spans="1:23" s="21" customFormat="1">
      <c r="A75" s="243"/>
      <c r="B75" s="1"/>
      <c r="C75" s="420" t="s">
        <v>28</v>
      </c>
      <c r="D75" s="420"/>
      <c r="E75" s="420"/>
      <c r="F75" s="420"/>
      <c r="G75" s="420"/>
      <c r="H75" s="298"/>
      <c r="I75" s="298"/>
      <c r="J75" s="420" t="s">
        <v>982</v>
      </c>
      <c r="K75" s="420"/>
      <c r="L75" s="420"/>
      <c r="O75" s="283"/>
      <c r="P75" s="283"/>
      <c r="R75" s="37"/>
      <c r="S75" s="37"/>
      <c r="T75" s="37"/>
      <c r="U75" s="37"/>
      <c r="V75" s="37"/>
      <c r="W75" s="8"/>
    </row>
    <row r="76" spans="1:23" s="21" customFormat="1">
      <c r="A76" s="243"/>
      <c r="C76" s="420" t="s">
        <v>30</v>
      </c>
      <c r="D76" s="420"/>
      <c r="E76" s="420"/>
      <c r="F76" s="420"/>
      <c r="G76" s="420"/>
      <c r="J76" s="420" t="s">
        <v>271</v>
      </c>
      <c r="K76" s="420"/>
      <c r="L76" s="420"/>
      <c r="M76" s="5"/>
      <c r="N76" s="7"/>
      <c r="O76" s="7"/>
      <c r="P76" s="7"/>
      <c r="Q76" s="7"/>
      <c r="R76" s="7"/>
      <c r="S76" s="7"/>
      <c r="T76" s="7"/>
      <c r="U76" s="7"/>
      <c r="V76" s="7"/>
      <c r="W76" s="8"/>
    </row>
    <row r="77" spans="1:23" s="21" customFormat="1">
      <c r="A77" s="243"/>
      <c r="B77" s="1"/>
      <c r="C77" s="420" t="s">
        <v>32</v>
      </c>
      <c r="D77" s="420"/>
      <c r="E77" s="420"/>
      <c r="F77" s="420"/>
      <c r="G77" s="420"/>
      <c r="H77"/>
      <c r="I77"/>
      <c r="J77" s="420" t="s">
        <v>273</v>
      </c>
      <c r="K77" s="420"/>
      <c r="L77" s="420"/>
      <c r="M77" s="5"/>
      <c r="N77" s="7"/>
      <c r="O77" s="7"/>
      <c r="P77" s="7"/>
      <c r="Q77" s="7"/>
      <c r="R77" s="7"/>
      <c r="S77" s="7"/>
      <c r="T77" s="7"/>
      <c r="U77" s="7"/>
      <c r="V77" s="7"/>
      <c r="W77" s="8"/>
    </row>
    <row r="78" spans="1:23" s="21" customFormat="1">
      <c r="A78" s="243"/>
      <c r="B78" s="1"/>
      <c r="C78" s="420" t="s">
        <v>21</v>
      </c>
      <c r="D78" s="420"/>
      <c r="E78" s="420"/>
      <c r="F78" s="420"/>
      <c r="H78" s="298"/>
      <c r="I78" s="298"/>
      <c r="J78" s="420" t="s">
        <v>275</v>
      </c>
      <c r="K78" s="420"/>
      <c r="L78" s="420"/>
      <c r="M78" s="5"/>
      <c r="N78" s="7"/>
      <c r="O78" s="7"/>
      <c r="P78" s="7"/>
      <c r="Q78" s="7"/>
      <c r="R78" s="7"/>
      <c r="S78" s="7"/>
      <c r="T78" s="7"/>
      <c r="U78" s="7"/>
      <c r="V78" s="7"/>
      <c r="W78" s="8"/>
    </row>
    <row r="79" spans="1:23" s="21" customFormat="1">
      <c r="A79" s="243"/>
      <c r="B79" s="1"/>
      <c r="C79" s="420" t="s">
        <v>23</v>
      </c>
      <c r="D79" s="420"/>
      <c r="E79" s="420"/>
      <c r="F79" s="420"/>
      <c r="G79" s="298"/>
      <c r="H79" s="298"/>
      <c r="I79" s="298"/>
      <c r="J79" s="420" t="s">
        <v>277</v>
      </c>
      <c r="K79" s="420"/>
      <c r="L79" s="420"/>
      <c r="M79" s="5"/>
      <c r="N79" s="7"/>
      <c r="O79" s="7"/>
      <c r="P79" s="7"/>
      <c r="Q79" s="7"/>
      <c r="R79" s="7"/>
      <c r="S79" s="7"/>
      <c r="T79" s="7"/>
      <c r="U79" s="7"/>
      <c r="V79" s="7"/>
      <c r="W79" s="8"/>
    </row>
    <row r="80" spans="1:23" s="21" customFormat="1">
      <c r="A80" s="243"/>
      <c r="B80" s="1"/>
      <c r="C80" s="420" t="s">
        <v>25</v>
      </c>
      <c r="D80" s="420"/>
      <c r="E80" s="420"/>
      <c r="F80" s="420"/>
      <c r="G80" s="298"/>
      <c r="H80" s="298"/>
      <c r="I80" s="298"/>
      <c r="J80" s="420" t="s">
        <v>279</v>
      </c>
      <c r="K80" s="420"/>
      <c r="L80" s="420"/>
      <c r="M80" s="5"/>
      <c r="N80" s="7"/>
      <c r="O80" s="7"/>
      <c r="P80" s="7"/>
      <c r="Q80" s="7"/>
      <c r="R80" s="7"/>
      <c r="S80" s="7"/>
      <c r="T80" s="7"/>
      <c r="U80" s="7"/>
      <c r="V80" s="7"/>
      <c r="W80" s="8"/>
    </row>
    <row r="81" spans="1:33" s="21" customFormat="1">
      <c r="A81" s="243"/>
      <c r="B81" s="1"/>
      <c r="C81" s="420" t="s">
        <v>27</v>
      </c>
      <c r="D81" s="420"/>
      <c r="E81" s="420"/>
      <c r="F81" s="420"/>
      <c r="G81" s="298"/>
      <c r="H81" s="298"/>
      <c r="I81" s="298"/>
      <c r="J81" s="51"/>
      <c r="K81" s="54"/>
      <c r="L81" s="5"/>
      <c r="M81" s="5"/>
      <c r="N81" s="7"/>
      <c r="O81" s="7"/>
      <c r="P81" s="7"/>
      <c r="Q81" s="7"/>
      <c r="R81" s="7"/>
      <c r="S81" s="7"/>
      <c r="T81" s="7"/>
      <c r="U81" s="7"/>
      <c r="V81" s="7"/>
      <c r="W81" s="8"/>
    </row>
    <row r="82" spans="1:33" s="21" customFormat="1">
      <c r="A82" s="243"/>
      <c r="B82" s="1"/>
      <c r="C82" s="420" t="s">
        <v>29</v>
      </c>
      <c r="D82" s="420"/>
      <c r="E82" s="420"/>
      <c r="F82" s="420"/>
      <c r="G82" s="298"/>
      <c r="H82" s="298"/>
      <c r="I82" s="298"/>
      <c r="J82" s="51"/>
      <c r="K82" s="54"/>
      <c r="L82" s="5"/>
      <c r="M82" s="5"/>
      <c r="N82" s="7"/>
      <c r="O82" s="7"/>
      <c r="P82" s="7"/>
      <c r="Q82" s="7"/>
      <c r="R82" s="7"/>
      <c r="S82" s="7"/>
      <c r="T82" s="7"/>
      <c r="U82" s="7"/>
      <c r="V82" s="7"/>
      <c r="W82" s="8"/>
    </row>
    <row r="83" spans="1:33" s="21" customFormat="1">
      <c r="A83" s="243"/>
      <c r="B83" s="1"/>
      <c r="C83" s="420" t="s">
        <v>31</v>
      </c>
      <c r="D83" s="420"/>
      <c r="E83" s="420"/>
      <c r="F83" s="420"/>
      <c r="G83" s="420"/>
      <c r="H83" s="298"/>
      <c r="I83" s="298"/>
      <c r="J83" s="51"/>
      <c r="K83" s="54"/>
      <c r="L83" s="5"/>
      <c r="M83" s="5"/>
      <c r="N83" s="7"/>
      <c r="O83" s="7"/>
      <c r="P83" s="7"/>
      <c r="Q83" s="7"/>
      <c r="R83" s="7"/>
      <c r="S83" s="7"/>
      <c r="T83" s="7"/>
      <c r="U83" s="7"/>
      <c r="V83" s="7"/>
      <c r="W83" s="8"/>
    </row>
    <row r="84" spans="1:33"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33"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3"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33"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3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33" s="21" customFormat="1" ht="52">
      <c r="A89" s="243"/>
      <c r="B89" s="18"/>
      <c r="C89" s="62"/>
      <c r="D89" s="3"/>
      <c r="E89" s="3"/>
      <c r="F89" s="3"/>
      <c r="G89" s="3"/>
      <c r="H89" s="287"/>
      <c r="I89" s="287"/>
      <c r="J89" s="64" t="s">
        <v>35</v>
      </c>
      <c r="K89" s="65"/>
      <c r="L89" s="262" t="s">
        <v>1046</v>
      </c>
      <c r="M89" s="262" t="s">
        <v>1049</v>
      </c>
      <c r="N89" s="262" t="s">
        <v>1051</v>
      </c>
      <c r="O89" s="262" t="s">
        <v>1053</v>
      </c>
      <c r="P89" s="262" t="s">
        <v>1055</v>
      </c>
      <c r="Q89" s="262" t="s">
        <v>1058</v>
      </c>
      <c r="R89" s="262" t="s">
        <v>1060</v>
      </c>
      <c r="S89" s="262" t="s">
        <v>1062</v>
      </c>
      <c r="T89" s="262" t="s">
        <v>1064</v>
      </c>
      <c r="U89" s="262" t="s">
        <v>1069</v>
      </c>
      <c r="V89" s="262" t="s">
        <v>1071</v>
      </c>
      <c r="W89" s="262" t="s">
        <v>1075</v>
      </c>
      <c r="X89" s="262" t="s">
        <v>1077</v>
      </c>
      <c r="Y89" s="262" t="s">
        <v>1079</v>
      </c>
      <c r="Z89" s="262" t="s">
        <v>1082</v>
      </c>
      <c r="AA89" s="262" t="s">
        <v>1084</v>
      </c>
      <c r="AB89" s="262" t="s">
        <v>1086</v>
      </c>
      <c r="AC89" s="262" t="s">
        <v>1088</v>
      </c>
      <c r="AD89" s="262" t="s">
        <v>1090</v>
      </c>
      <c r="AE89" s="262" t="s">
        <v>1092</v>
      </c>
      <c r="AF89" s="262" t="s">
        <v>1094</v>
      </c>
      <c r="AG89" s="262" t="s">
        <v>1096</v>
      </c>
    </row>
    <row r="90" spans="1:33" s="21" customFormat="1" ht="26">
      <c r="A90" s="243"/>
      <c r="B90" s="1"/>
      <c r="C90" s="3"/>
      <c r="D90" s="3"/>
      <c r="E90" s="3"/>
      <c r="F90" s="3"/>
      <c r="G90" s="3"/>
      <c r="H90" s="287"/>
      <c r="I90" s="67" t="s">
        <v>36</v>
      </c>
      <c r="J90" s="68"/>
      <c r="K90" s="69"/>
      <c r="L90" s="262" t="s">
        <v>1047</v>
      </c>
      <c r="M90" s="262" t="s">
        <v>1047</v>
      </c>
      <c r="N90" s="262" t="s">
        <v>1047</v>
      </c>
      <c r="O90" s="262" t="s">
        <v>1047</v>
      </c>
      <c r="P90" s="262" t="s">
        <v>1056</v>
      </c>
      <c r="Q90" s="262" t="s">
        <v>1056</v>
      </c>
      <c r="R90" s="262" t="s">
        <v>1056</v>
      </c>
      <c r="S90" s="262" t="s">
        <v>1056</v>
      </c>
      <c r="T90" s="262" t="s">
        <v>1056</v>
      </c>
      <c r="U90" s="262" t="s">
        <v>1056</v>
      </c>
      <c r="V90" s="262" t="s">
        <v>1056</v>
      </c>
      <c r="W90" s="262" t="s">
        <v>1056</v>
      </c>
      <c r="X90" s="262" t="s">
        <v>1056</v>
      </c>
      <c r="Y90" s="262" t="s">
        <v>1056</v>
      </c>
      <c r="Z90" s="262" t="s">
        <v>1056</v>
      </c>
      <c r="AA90" s="262" t="s">
        <v>1056</v>
      </c>
      <c r="AB90" s="262" t="s">
        <v>1056</v>
      </c>
      <c r="AC90" s="262" t="s">
        <v>1056</v>
      </c>
      <c r="AD90" s="262" t="s">
        <v>1056</v>
      </c>
      <c r="AE90" s="262" t="s">
        <v>1056</v>
      </c>
      <c r="AF90" s="262" t="s">
        <v>1056</v>
      </c>
      <c r="AG90" s="262" t="s">
        <v>1056</v>
      </c>
    </row>
    <row r="91" spans="1:33" s="21" customFormat="1" ht="54" customHeight="1">
      <c r="A91" s="244" t="s">
        <v>609</v>
      </c>
      <c r="B91" s="1"/>
      <c r="C91" s="317" t="s">
        <v>37</v>
      </c>
      <c r="D91" s="318"/>
      <c r="E91" s="318"/>
      <c r="F91" s="318"/>
      <c r="G91" s="318"/>
      <c r="H91" s="319"/>
      <c r="I91" s="294" t="s">
        <v>38</v>
      </c>
      <c r="J91" s="260" t="s">
        <v>1040</v>
      </c>
      <c r="K91" s="72"/>
      <c r="L91" s="255"/>
      <c r="M91" s="73"/>
      <c r="N91" s="73"/>
      <c r="O91" s="73"/>
      <c r="P91" s="73"/>
      <c r="Q91" s="73"/>
      <c r="R91" s="73"/>
      <c r="S91" s="73"/>
      <c r="T91" s="73"/>
      <c r="U91" s="73"/>
      <c r="V91" s="73"/>
      <c r="W91" s="73"/>
      <c r="X91" s="73"/>
      <c r="Y91" s="73"/>
      <c r="Z91" s="73"/>
      <c r="AA91" s="73"/>
      <c r="AB91" s="73"/>
      <c r="AC91" s="73"/>
      <c r="AD91" s="73"/>
      <c r="AE91" s="73"/>
      <c r="AF91" s="73"/>
      <c r="AG91" s="73"/>
    </row>
    <row r="92" spans="1:33" s="21" customFormat="1" ht="19">
      <c r="A92" s="243"/>
      <c r="B92" s="75"/>
      <c r="C92" s="62"/>
      <c r="D92" s="3"/>
      <c r="E92" s="3"/>
      <c r="F92" s="3"/>
      <c r="G92" s="3"/>
      <c r="H92" s="287"/>
      <c r="I92" s="287"/>
      <c r="J92" s="63"/>
      <c r="K92" s="63"/>
      <c r="L92" s="61"/>
      <c r="M92" s="61"/>
      <c r="N92" s="61"/>
      <c r="O92" s="61"/>
      <c r="P92" s="61"/>
      <c r="Q92" s="61"/>
      <c r="R92" s="8"/>
    </row>
    <row r="93" spans="1:33" s="21" customFormat="1" ht="19">
      <c r="A93" s="243"/>
      <c r="B93" s="75"/>
      <c r="C93" s="62"/>
      <c r="D93" s="3"/>
      <c r="E93" s="3"/>
      <c r="F93" s="3"/>
      <c r="G93" s="3"/>
      <c r="H93" s="287"/>
      <c r="I93" s="287"/>
      <c r="J93" s="63"/>
      <c r="K93" s="63"/>
      <c r="L93" s="61"/>
      <c r="M93" s="61"/>
      <c r="N93" s="61"/>
      <c r="O93" s="61"/>
      <c r="P93" s="61"/>
      <c r="Q93" s="61"/>
      <c r="R93" s="8"/>
    </row>
    <row r="94" spans="1:33" s="21" customFormat="1" ht="19">
      <c r="A94" s="243"/>
      <c r="B94" s="75"/>
      <c r="C94" s="62"/>
      <c r="D94" s="3"/>
      <c r="E94" s="3"/>
      <c r="F94" s="3"/>
      <c r="G94" s="3"/>
      <c r="H94" s="287"/>
      <c r="I94" s="287"/>
      <c r="J94" s="63"/>
      <c r="K94" s="63"/>
      <c r="L94" s="61"/>
      <c r="M94" s="61"/>
      <c r="N94" s="61"/>
      <c r="O94" s="61"/>
      <c r="P94" s="61"/>
      <c r="Q94" s="61"/>
      <c r="R94" s="8"/>
    </row>
    <row r="95" spans="1:33">
      <c r="A95" s="243"/>
      <c r="B95" s="18" t="s">
        <v>39</v>
      </c>
      <c r="C95" s="18"/>
      <c r="D95" s="18"/>
      <c r="E95" s="18"/>
      <c r="F95" s="18"/>
      <c r="G95" s="18"/>
      <c r="H95" s="14"/>
      <c r="I95" s="14"/>
      <c r="L95" s="76"/>
      <c r="M95" s="76"/>
      <c r="N95" s="76"/>
      <c r="O95" s="76"/>
      <c r="P95" s="76"/>
      <c r="Q95" s="76"/>
      <c r="R95" s="8"/>
      <c r="S95" s="8"/>
      <c r="T95" s="8"/>
      <c r="U95" s="8"/>
      <c r="V95" s="8"/>
    </row>
    <row r="96" spans="1:33">
      <c r="A96" s="243"/>
      <c r="B96" s="18"/>
      <c r="C96" s="18"/>
      <c r="D96" s="18"/>
      <c r="E96" s="18"/>
      <c r="F96" s="18"/>
      <c r="G96" s="18"/>
      <c r="H96" s="14"/>
      <c r="I96" s="14"/>
      <c r="L96" s="240"/>
      <c r="M96" s="240"/>
      <c r="N96" s="240"/>
      <c r="O96" s="240"/>
      <c r="P96" s="240"/>
      <c r="Q96" s="240"/>
      <c r="R96" s="8"/>
      <c r="S96" s="8"/>
      <c r="T96" s="8"/>
      <c r="U96" s="8"/>
      <c r="V96" s="8"/>
    </row>
    <row r="97" spans="1:33" ht="34.5" customHeight="1">
      <c r="A97" s="243"/>
      <c r="B97" s="18"/>
      <c r="C97" s="3"/>
      <c r="D97" s="3"/>
      <c r="F97" s="3"/>
      <c r="G97" s="3"/>
      <c r="H97" s="287"/>
      <c r="J97" s="77" t="s">
        <v>35</v>
      </c>
      <c r="K97" s="78"/>
      <c r="L97" s="66" t="s">
        <v>1046</v>
      </c>
      <c r="M97" s="66" t="s">
        <v>1049</v>
      </c>
      <c r="N97" s="66" t="s">
        <v>1051</v>
      </c>
      <c r="O97" s="66" t="s">
        <v>1053</v>
      </c>
      <c r="P97" s="66" t="s">
        <v>1055</v>
      </c>
      <c r="Q97" s="66" t="s">
        <v>1058</v>
      </c>
      <c r="R97" s="66" t="s">
        <v>1060</v>
      </c>
      <c r="S97" s="66" t="s">
        <v>1062</v>
      </c>
      <c r="T97" s="66" t="s">
        <v>1064</v>
      </c>
      <c r="U97" s="66" t="s">
        <v>1069</v>
      </c>
      <c r="V97" s="66" t="s">
        <v>1071</v>
      </c>
      <c r="W97" s="66" t="s">
        <v>1075</v>
      </c>
      <c r="X97" s="66" t="s">
        <v>1077</v>
      </c>
      <c r="Y97" s="66" t="s">
        <v>1079</v>
      </c>
      <c r="Z97" s="66" t="s">
        <v>1082</v>
      </c>
      <c r="AA97" s="66" t="s">
        <v>1084</v>
      </c>
      <c r="AB97" s="66" t="s">
        <v>1086</v>
      </c>
      <c r="AC97" s="66" t="s">
        <v>1088</v>
      </c>
      <c r="AD97" s="66" t="s">
        <v>1090</v>
      </c>
      <c r="AE97" s="66" t="s">
        <v>1092</v>
      </c>
      <c r="AF97" s="66" t="s">
        <v>1094</v>
      </c>
      <c r="AG97" s="66" t="s">
        <v>1096</v>
      </c>
    </row>
    <row r="98" spans="1:33" ht="20.25" customHeight="1">
      <c r="A98" s="243"/>
      <c r="B98" s="1"/>
      <c r="C98" s="62"/>
      <c r="D98" s="3"/>
      <c r="F98" s="3"/>
      <c r="G98" s="3"/>
      <c r="H98" s="287"/>
      <c r="I98" s="67" t="s">
        <v>40</v>
      </c>
      <c r="J98" s="68"/>
      <c r="K98" s="79"/>
      <c r="L98" s="70" t="s">
        <v>1047</v>
      </c>
      <c r="M98" s="70" t="s">
        <v>1047</v>
      </c>
      <c r="N98" s="70" t="s">
        <v>1047</v>
      </c>
      <c r="O98" s="70" t="s">
        <v>1047</v>
      </c>
      <c r="P98" s="70" t="s">
        <v>1056</v>
      </c>
      <c r="Q98" s="70" t="s">
        <v>1056</v>
      </c>
      <c r="R98" s="70" t="s">
        <v>1056</v>
      </c>
      <c r="S98" s="70" t="s">
        <v>1056</v>
      </c>
      <c r="T98" s="70" t="s">
        <v>1056</v>
      </c>
      <c r="U98" s="70" t="s">
        <v>1056</v>
      </c>
      <c r="V98" s="70" t="s">
        <v>1056</v>
      </c>
      <c r="W98" s="70" t="s">
        <v>1056</v>
      </c>
      <c r="X98" s="70" t="s">
        <v>1056</v>
      </c>
      <c r="Y98" s="70" t="s">
        <v>1056</v>
      </c>
      <c r="Z98" s="70" t="s">
        <v>1056</v>
      </c>
      <c r="AA98" s="70" t="s">
        <v>1056</v>
      </c>
      <c r="AB98" s="70" t="s">
        <v>1056</v>
      </c>
      <c r="AC98" s="70" t="s">
        <v>1056</v>
      </c>
      <c r="AD98" s="70" t="s">
        <v>1056</v>
      </c>
      <c r="AE98" s="70" t="s">
        <v>1056</v>
      </c>
      <c r="AF98" s="70" t="s">
        <v>1056</v>
      </c>
      <c r="AG98" s="70" t="s">
        <v>1056</v>
      </c>
    </row>
    <row r="99" spans="1:33" s="83" customFormat="1" ht="34.5" customHeight="1">
      <c r="A99" s="244" t="s">
        <v>610</v>
      </c>
      <c r="B99" s="1"/>
      <c r="C99" s="331" t="s">
        <v>41</v>
      </c>
      <c r="D99" s="333"/>
      <c r="E99" s="422" t="s">
        <v>42</v>
      </c>
      <c r="F99" s="423"/>
      <c r="G99" s="423"/>
      <c r="H99" s="424"/>
      <c r="I99" s="416" t="s">
        <v>43</v>
      </c>
      <c r="J99" s="256">
        <f t="shared" ref="J99:J111" si="0">IF(SUM(L99:AG99)=0,IF(COUNTIF(L99:AG99,"未確認")&gt;0,"未確認",IF(COUNTIF(L99:AG99,"~*")&gt;0,"*",SUM(L99:AG99))),SUM(L99:AG99))</f>
        <v>759</v>
      </c>
      <c r="K99" s="237" t="str">
        <f>IF(OR(COUNTIF(L99:AG99,"未確認")&gt;0,COUNTIF(L99:AG99,"~*")&gt;0),"※","")</f>
        <v/>
      </c>
      <c r="L99" s="258">
        <v>37</v>
      </c>
      <c r="M99" s="258">
        <v>38</v>
      </c>
      <c r="N99" s="258">
        <v>38</v>
      </c>
      <c r="O99" s="258">
        <v>37</v>
      </c>
      <c r="P99" s="258">
        <v>26</v>
      </c>
      <c r="Q99" s="258">
        <v>30</v>
      </c>
      <c r="R99" s="258">
        <v>44</v>
      </c>
      <c r="S99" s="258">
        <v>44</v>
      </c>
      <c r="T99" s="258">
        <v>44</v>
      </c>
      <c r="U99" s="258">
        <v>44</v>
      </c>
      <c r="V99" s="258">
        <v>44</v>
      </c>
      <c r="W99" s="258">
        <v>44</v>
      </c>
      <c r="X99" s="258">
        <v>44</v>
      </c>
      <c r="Y99" s="258">
        <v>44</v>
      </c>
      <c r="Z99" s="258">
        <v>42</v>
      </c>
      <c r="AA99" s="258">
        <v>44</v>
      </c>
      <c r="AB99" s="258">
        <v>31</v>
      </c>
      <c r="AC99" s="258">
        <v>18</v>
      </c>
      <c r="AD99" s="258">
        <v>28</v>
      </c>
      <c r="AE99" s="258">
        <v>20</v>
      </c>
      <c r="AF99" s="258">
        <v>9</v>
      </c>
      <c r="AG99" s="258">
        <v>9</v>
      </c>
    </row>
    <row r="100" spans="1:33" s="83" customFormat="1" ht="34.5" customHeight="1">
      <c r="A100" s="244" t="s">
        <v>611</v>
      </c>
      <c r="B100" s="84"/>
      <c r="C100" s="393"/>
      <c r="D100" s="394"/>
      <c r="E100" s="406"/>
      <c r="F100" s="407"/>
      <c r="G100" s="412" t="s">
        <v>44</v>
      </c>
      <c r="H100" s="414"/>
      <c r="I100" s="417"/>
      <c r="J100" s="256">
        <f t="shared" si="0"/>
        <v>0</v>
      </c>
      <c r="K100" s="237" t="str">
        <f>IF(OR(COUNTIF(L100:AG100,"未確認")&gt;0,COUNTIF(L100:AG100,"~*")&gt;0),"※","")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c r="AE100" s="258">
        <v>0</v>
      </c>
      <c r="AF100" s="258">
        <v>0</v>
      </c>
      <c r="AG100" s="258">
        <v>0</v>
      </c>
    </row>
    <row r="101" spans="1:33" s="83" customFormat="1" ht="34.5" customHeight="1">
      <c r="A101" s="244" t="s">
        <v>610</v>
      </c>
      <c r="B101" s="84"/>
      <c r="C101" s="393"/>
      <c r="D101" s="394"/>
      <c r="E101" s="317" t="s">
        <v>45</v>
      </c>
      <c r="F101" s="318"/>
      <c r="G101" s="318"/>
      <c r="H101" s="319"/>
      <c r="I101" s="417"/>
      <c r="J101" s="256">
        <f t="shared" si="0"/>
        <v>759</v>
      </c>
      <c r="K101" s="237" t="str">
        <f>IF(OR(COUNTIF(L101:AG101,"未確認")&gt;0,COUNTIF(L101:AG101,"~*")&gt;0),"※","")</f>
        <v/>
      </c>
      <c r="L101" s="258">
        <v>37</v>
      </c>
      <c r="M101" s="258">
        <v>38</v>
      </c>
      <c r="N101" s="258">
        <v>38</v>
      </c>
      <c r="O101" s="258">
        <v>37</v>
      </c>
      <c r="P101" s="258">
        <v>26</v>
      </c>
      <c r="Q101" s="258">
        <v>30</v>
      </c>
      <c r="R101" s="258">
        <v>44</v>
      </c>
      <c r="S101" s="258">
        <v>44</v>
      </c>
      <c r="T101" s="258">
        <v>44</v>
      </c>
      <c r="U101" s="258">
        <v>44</v>
      </c>
      <c r="V101" s="258">
        <v>44</v>
      </c>
      <c r="W101" s="258">
        <v>44</v>
      </c>
      <c r="X101" s="258">
        <v>44</v>
      </c>
      <c r="Y101" s="258">
        <v>44</v>
      </c>
      <c r="Z101" s="258">
        <v>42</v>
      </c>
      <c r="AA101" s="258">
        <v>44</v>
      </c>
      <c r="AB101" s="258">
        <v>31</v>
      </c>
      <c r="AC101" s="258">
        <v>18</v>
      </c>
      <c r="AD101" s="258">
        <v>28</v>
      </c>
      <c r="AE101" s="258">
        <v>20</v>
      </c>
      <c r="AF101" s="258">
        <v>9</v>
      </c>
      <c r="AG101" s="258">
        <v>9</v>
      </c>
    </row>
    <row r="102" spans="1:33" s="83" customFormat="1" ht="34.5" customHeight="1">
      <c r="A102" s="244" t="s">
        <v>610</v>
      </c>
      <c r="B102" s="84"/>
      <c r="C102" s="374"/>
      <c r="D102" s="376"/>
      <c r="E102" s="314" t="s">
        <v>612</v>
      </c>
      <c r="F102" s="315"/>
      <c r="G102" s="315"/>
      <c r="H102" s="316"/>
      <c r="I102" s="417"/>
      <c r="J102" s="256">
        <f t="shared" si="0"/>
        <v>753</v>
      </c>
      <c r="K102" s="237" t="str">
        <f t="shared" ref="K102:K111" si="1">IF(OR(COUNTIF(L101:AG101,"未確認")&gt;0,COUNTIF(L101:AG101,"~*")&gt;0),"※","")</f>
        <v/>
      </c>
      <c r="L102" s="258">
        <v>37</v>
      </c>
      <c r="M102" s="258">
        <v>38</v>
      </c>
      <c r="N102" s="258">
        <v>38</v>
      </c>
      <c r="O102" s="258">
        <v>37</v>
      </c>
      <c r="P102" s="258">
        <v>26</v>
      </c>
      <c r="Q102" s="258">
        <v>30</v>
      </c>
      <c r="R102" s="258">
        <v>44</v>
      </c>
      <c r="S102" s="258">
        <v>44</v>
      </c>
      <c r="T102" s="258">
        <v>44</v>
      </c>
      <c r="U102" s="258">
        <v>44</v>
      </c>
      <c r="V102" s="258">
        <v>44</v>
      </c>
      <c r="W102" s="258">
        <v>44</v>
      </c>
      <c r="X102" s="258">
        <v>44</v>
      </c>
      <c r="Y102" s="258">
        <v>44</v>
      </c>
      <c r="Z102" s="258">
        <v>36</v>
      </c>
      <c r="AA102" s="258">
        <v>44</v>
      </c>
      <c r="AB102" s="258">
        <v>31</v>
      </c>
      <c r="AC102" s="258">
        <v>18</v>
      </c>
      <c r="AD102" s="258">
        <v>28</v>
      </c>
      <c r="AE102" s="258">
        <v>20</v>
      </c>
      <c r="AF102" s="258">
        <v>9</v>
      </c>
      <c r="AG102" s="258">
        <v>9</v>
      </c>
    </row>
    <row r="103" spans="1:33"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c r="AF103" s="258">
        <v>0</v>
      </c>
      <c r="AG103" s="258">
        <v>0</v>
      </c>
    </row>
    <row r="104" spans="1:33"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c r="AE104" s="258">
        <v>0</v>
      </c>
      <c r="AF104" s="258">
        <v>0</v>
      </c>
      <c r="AG104" s="258">
        <v>0</v>
      </c>
    </row>
    <row r="105" spans="1:33"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c r="AF105" s="258">
        <v>0</v>
      </c>
      <c r="AG105" s="258">
        <v>0</v>
      </c>
    </row>
    <row r="106" spans="1:33"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c r="AF106" s="258">
        <v>0</v>
      </c>
      <c r="AG106" s="258">
        <v>0</v>
      </c>
    </row>
    <row r="107" spans="1:33"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c r="AF107" s="258">
        <v>0</v>
      </c>
      <c r="AG107" s="258">
        <v>0</v>
      </c>
    </row>
    <row r="108" spans="1:33"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c r="AF108" s="258">
        <v>0</v>
      </c>
      <c r="AG108" s="258">
        <v>0</v>
      </c>
    </row>
    <row r="109" spans="1:33"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c r="AF109" s="258">
        <v>0</v>
      </c>
      <c r="AG109" s="258">
        <v>0</v>
      </c>
    </row>
    <row r="110" spans="1:33"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c r="AF110" s="258">
        <v>0</v>
      </c>
      <c r="AG110" s="258">
        <v>0</v>
      </c>
    </row>
    <row r="111" spans="1:33"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c r="AF111" s="258">
        <v>0</v>
      </c>
      <c r="AG111" s="258">
        <v>0</v>
      </c>
    </row>
    <row r="112" spans="1:33"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c r="AD112" s="257" t="s">
        <v>533</v>
      </c>
      <c r="AE112" s="257" t="s">
        <v>533</v>
      </c>
      <c r="AF112" s="257" t="s">
        <v>533</v>
      </c>
      <c r="AG112" s="257" t="s">
        <v>533</v>
      </c>
    </row>
    <row r="113" spans="1:33" s="91" customFormat="1">
      <c r="A113" s="243"/>
      <c r="B113" s="18"/>
      <c r="C113" s="18"/>
      <c r="D113" s="18"/>
      <c r="E113" s="18"/>
      <c r="F113" s="18"/>
      <c r="G113" s="18"/>
      <c r="H113" s="14"/>
      <c r="I113" s="14"/>
      <c r="J113" s="88"/>
      <c r="K113" s="89"/>
      <c r="L113" s="90"/>
      <c r="M113" s="90"/>
      <c r="N113" s="90"/>
      <c r="O113" s="90"/>
      <c r="P113" s="90"/>
      <c r="Q113" s="90"/>
    </row>
    <row r="114" spans="1:33" s="83" customFormat="1">
      <c r="A114" s="243"/>
      <c r="B114" s="84"/>
      <c r="C114" s="62"/>
      <c r="D114" s="62"/>
      <c r="E114" s="62"/>
      <c r="F114" s="62"/>
      <c r="G114" s="62"/>
      <c r="H114" s="92"/>
      <c r="I114" s="92"/>
      <c r="J114" s="88"/>
      <c r="K114" s="89"/>
      <c r="L114" s="90"/>
      <c r="M114" s="90"/>
      <c r="N114" s="90"/>
      <c r="O114" s="90"/>
      <c r="P114" s="90"/>
      <c r="Q114" s="90"/>
    </row>
    <row r="115" spans="1:33" s="21" customFormat="1">
      <c r="A115" s="243"/>
      <c r="B115" s="1"/>
      <c r="C115" s="62"/>
      <c r="D115" s="3"/>
      <c r="E115" s="3"/>
      <c r="F115" s="3"/>
      <c r="G115" s="3"/>
      <c r="H115" s="287"/>
      <c r="I115" s="287"/>
      <c r="J115" s="63"/>
      <c r="K115" s="31"/>
      <c r="L115" s="61"/>
      <c r="M115" s="61"/>
      <c r="N115" s="61"/>
      <c r="O115" s="61"/>
      <c r="P115" s="61"/>
      <c r="Q115" s="61"/>
      <c r="R115" s="8"/>
    </row>
    <row r="116" spans="1:33" s="91" customFormat="1">
      <c r="A116" s="243"/>
      <c r="B116" s="18" t="s">
        <v>50</v>
      </c>
      <c r="C116" s="18"/>
      <c r="D116" s="18"/>
      <c r="E116" s="18"/>
      <c r="F116" s="18"/>
      <c r="G116" s="18"/>
      <c r="H116" s="14"/>
      <c r="I116" s="14"/>
      <c r="J116" s="88"/>
      <c r="K116" s="89"/>
      <c r="L116" s="90"/>
      <c r="M116" s="90"/>
      <c r="N116" s="90"/>
      <c r="O116" s="90"/>
      <c r="P116" s="90"/>
      <c r="Q116" s="90"/>
    </row>
    <row r="117" spans="1:33">
      <c r="A117" s="243"/>
      <c r="B117" s="18"/>
      <c r="C117" s="18"/>
      <c r="D117" s="18"/>
      <c r="E117" s="18"/>
      <c r="F117" s="18"/>
      <c r="G117" s="18"/>
      <c r="H117" s="14"/>
      <c r="I117" s="14"/>
      <c r="L117" s="240"/>
      <c r="M117" s="240"/>
      <c r="N117" s="240"/>
      <c r="O117" s="240"/>
      <c r="P117" s="240"/>
      <c r="Q117" s="240"/>
      <c r="R117" s="8"/>
      <c r="S117" s="8"/>
      <c r="T117" s="8"/>
      <c r="U117" s="8"/>
      <c r="V117" s="8"/>
    </row>
    <row r="118" spans="1:33" ht="34.5" customHeight="1">
      <c r="A118" s="243"/>
      <c r="B118" s="18"/>
      <c r="C118" s="3"/>
      <c r="D118" s="3"/>
      <c r="F118" s="3"/>
      <c r="G118" s="3"/>
      <c r="H118" s="287"/>
      <c r="I118" s="67"/>
      <c r="J118" s="93" t="s">
        <v>35</v>
      </c>
      <c r="K118" s="78"/>
      <c r="L118" s="66" t="s">
        <v>1046</v>
      </c>
      <c r="M118" s="66" t="s">
        <v>1049</v>
      </c>
      <c r="N118" s="66" t="s">
        <v>1051</v>
      </c>
      <c r="O118" s="66" t="s">
        <v>1053</v>
      </c>
      <c r="P118" s="66" t="s">
        <v>1055</v>
      </c>
      <c r="Q118" s="66" t="s">
        <v>1058</v>
      </c>
      <c r="R118" s="66" t="s">
        <v>1060</v>
      </c>
      <c r="S118" s="66" t="s">
        <v>1062</v>
      </c>
      <c r="T118" s="66" t="s">
        <v>1064</v>
      </c>
      <c r="U118" s="66" t="s">
        <v>1069</v>
      </c>
      <c r="V118" s="66" t="s">
        <v>1071</v>
      </c>
      <c r="W118" s="66" t="s">
        <v>1075</v>
      </c>
      <c r="X118" s="66" t="s">
        <v>1077</v>
      </c>
      <c r="Y118" s="66" t="s">
        <v>1079</v>
      </c>
      <c r="Z118" s="66" t="s">
        <v>1082</v>
      </c>
      <c r="AA118" s="66" t="s">
        <v>1084</v>
      </c>
      <c r="AB118" s="66" t="s">
        <v>1086</v>
      </c>
      <c r="AC118" s="66" t="s">
        <v>1088</v>
      </c>
      <c r="AD118" s="66" t="s">
        <v>1090</v>
      </c>
      <c r="AE118" s="66" t="s">
        <v>1092</v>
      </c>
      <c r="AF118" s="66" t="s">
        <v>1094</v>
      </c>
      <c r="AG118" s="66" t="s">
        <v>1096</v>
      </c>
    </row>
    <row r="119" spans="1:33" ht="20.25" customHeight="1">
      <c r="A119" s="243"/>
      <c r="B119" s="1"/>
      <c r="C119" s="3"/>
      <c r="D119" s="3"/>
      <c r="F119" s="3"/>
      <c r="G119" s="3"/>
      <c r="H119" s="287"/>
      <c r="I119" s="67" t="s">
        <v>40</v>
      </c>
      <c r="J119" s="94"/>
      <c r="K119" s="79"/>
      <c r="L119" s="70" t="s">
        <v>1047</v>
      </c>
      <c r="M119" s="70" t="s">
        <v>1047</v>
      </c>
      <c r="N119" s="70" t="s">
        <v>1047</v>
      </c>
      <c r="O119" s="70" t="s">
        <v>1047</v>
      </c>
      <c r="P119" s="70" t="s">
        <v>1056</v>
      </c>
      <c r="Q119" s="70" t="s">
        <v>1056</v>
      </c>
      <c r="R119" s="70" t="s">
        <v>1056</v>
      </c>
      <c r="S119" s="70" t="s">
        <v>1056</v>
      </c>
      <c r="T119" s="70" t="s">
        <v>1056</v>
      </c>
      <c r="U119" s="70" t="s">
        <v>1056</v>
      </c>
      <c r="V119" s="70" t="s">
        <v>1056</v>
      </c>
      <c r="W119" s="70" t="s">
        <v>1056</v>
      </c>
      <c r="X119" s="70" t="s">
        <v>1056</v>
      </c>
      <c r="Y119" s="70" t="s">
        <v>1056</v>
      </c>
      <c r="Z119" s="70" t="s">
        <v>1056</v>
      </c>
      <c r="AA119" s="70" t="s">
        <v>1056</v>
      </c>
      <c r="AB119" s="70" t="s">
        <v>1056</v>
      </c>
      <c r="AC119" s="70" t="s">
        <v>1056</v>
      </c>
      <c r="AD119" s="70" t="s">
        <v>1056</v>
      </c>
      <c r="AE119" s="70" t="s">
        <v>1056</v>
      </c>
      <c r="AF119" s="70" t="s">
        <v>1056</v>
      </c>
      <c r="AG119" s="70" t="s">
        <v>1056</v>
      </c>
    </row>
    <row r="120" spans="1:33" s="83" customFormat="1" ht="40.5" customHeight="1">
      <c r="A120" s="244" t="s">
        <v>617</v>
      </c>
      <c r="B120" s="1"/>
      <c r="C120" s="331" t="s">
        <v>51</v>
      </c>
      <c r="D120" s="332"/>
      <c r="E120" s="332"/>
      <c r="F120" s="332"/>
      <c r="G120" s="332"/>
      <c r="H120" s="333"/>
      <c r="I120" s="323" t="s">
        <v>52</v>
      </c>
      <c r="J120" s="96"/>
      <c r="K120" s="97"/>
      <c r="L120" s="259" t="s">
        <v>1041</v>
      </c>
      <c r="M120" s="98" t="s">
        <v>1048</v>
      </c>
      <c r="N120" s="98" t="s">
        <v>1050</v>
      </c>
      <c r="O120" s="98" t="s">
        <v>1052</v>
      </c>
      <c r="P120" s="98" t="s">
        <v>1054</v>
      </c>
      <c r="Q120" s="98" t="s">
        <v>1057</v>
      </c>
      <c r="R120" s="98" t="s">
        <v>534</v>
      </c>
      <c r="S120" s="98" t="s">
        <v>1061</v>
      </c>
      <c r="T120" s="98" t="s">
        <v>1063</v>
      </c>
      <c r="U120" s="98" t="s">
        <v>1065</v>
      </c>
      <c r="V120" s="98" t="s">
        <v>1070</v>
      </c>
      <c r="W120" s="98" t="s">
        <v>1065</v>
      </c>
      <c r="X120" s="98" t="s">
        <v>1076</v>
      </c>
      <c r="Y120" s="98" t="s">
        <v>1078</v>
      </c>
      <c r="Z120" s="98" t="s">
        <v>1065</v>
      </c>
      <c r="AA120" s="98" t="s">
        <v>1083</v>
      </c>
      <c r="AB120" s="98" t="s">
        <v>1065</v>
      </c>
      <c r="AC120" s="98" t="s">
        <v>534</v>
      </c>
      <c r="AD120" s="98" t="s">
        <v>1065</v>
      </c>
      <c r="AE120" s="98" t="s">
        <v>1065</v>
      </c>
      <c r="AF120" s="98" t="s">
        <v>1054</v>
      </c>
      <c r="AG120" s="98" t="s">
        <v>534</v>
      </c>
    </row>
    <row r="121" spans="1:33" s="83" customFormat="1" ht="40.5" customHeight="1">
      <c r="A121" s="244" t="s">
        <v>618</v>
      </c>
      <c r="B121" s="1"/>
      <c r="C121" s="295"/>
      <c r="D121" s="297"/>
      <c r="E121" s="331" t="s">
        <v>53</v>
      </c>
      <c r="F121" s="332"/>
      <c r="G121" s="332"/>
      <c r="H121" s="333"/>
      <c r="I121" s="351"/>
      <c r="J121" s="101"/>
      <c r="K121" s="102"/>
      <c r="L121" s="98" t="s">
        <v>533</v>
      </c>
      <c r="M121" s="98" t="s">
        <v>533</v>
      </c>
      <c r="N121" s="98" t="s">
        <v>533</v>
      </c>
      <c r="O121" s="98" t="s">
        <v>533</v>
      </c>
      <c r="P121" s="98" t="s">
        <v>533</v>
      </c>
      <c r="Q121" s="98" t="s">
        <v>533</v>
      </c>
      <c r="R121" s="98" t="s">
        <v>533</v>
      </c>
      <c r="S121" s="98" t="s">
        <v>533</v>
      </c>
      <c r="T121" s="98" t="s">
        <v>533</v>
      </c>
      <c r="U121" s="98" t="s">
        <v>1066</v>
      </c>
      <c r="V121" s="98" t="s">
        <v>533</v>
      </c>
      <c r="W121" s="98" t="s">
        <v>1072</v>
      </c>
      <c r="X121" s="98" t="s">
        <v>533</v>
      </c>
      <c r="Y121" s="98" t="s">
        <v>533</v>
      </c>
      <c r="Z121" s="98" t="s">
        <v>1080</v>
      </c>
      <c r="AA121" s="98" t="s">
        <v>533</v>
      </c>
      <c r="AB121" s="98" t="s">
        <v>1081</v>
      </c>
      <c r="AC121" s="98" t="s">
        <v>533</v>
      </c>
      <c r="AD121" s="98" t="s">
        <v>1074</v>
      </c>
      <c r="AE121" s="98" t="s">
        <v>1091</v>
      </c>
      <c r="AF121" s="98" t="s">
        <v>533</v>
      </c>
      <c r="AG121" s="98" t="s">
        <v>533</v>
      </c>
    </row>
    <row r="122" spans="1:33" s="83" customFormat="1" ht="40.5" customHeight="1">
      <c r="A122" s="244" t="s">
        <v>619</v>
      </c>
      <c r="B122" s="1"/>
      <c r="C122" s="295"/>
      <c r="D122" s="297"/>
      <c r="E122" s="393"/>
      <c r="F122" s="415"/>
      <c r="G122" s="415"/>
      <c r="H122" s="394"/>
      <c r="I122" s="351"/>
      <c r="J122" s="101"/>
      <c r="K122" s="102"/>
      <c r="L122" s="98" t="s">
        <v>533</v>
      </c>
      <c r="M122" s="98" t="s">
        <v>533</v>
      </c>
      <c r="N122" s="98" t="s">
        <v>533</v>
      </c>
      <c r="O122" s="98" t="s">
        <v>533</v>
      </c>
      <c r="P122" s="98" t="s">
        <v>533</v>
      </c>
      <c r="Q122" s="98" t="s">
        <v>533</v>
      </c>
      <c r="R122" s="98" t="s">
        <v>533</v>
      </c>
      <c r="S122" s="98" t="s">
        <v>533</v>
      </c>
      <c r="T122" s="98" t="s">
        <v>533</v>
      </c>
      <c r="U122" s="98" t="s">
        <v>1067</v>
      </c>
      <c r="V122" s="98" t="s">
        <v>533</v>
      </c>
      <c r="W122" s="98" t="s">
        <v>1073</v>
      </c>
      <c r="X122" s="98" t="s">
        <v>533</v>
      </c>
      <c r="Y122" s="98" t="s">
        <v>533</v>
      </c>
      <c r="Z122" s="98" t="s">
        <v>1081</v>
      </c>
      <c r="AA122" s="98" t="s">
        <v>533</v>
      </c>
      <c r="AB122" s="98" t="s">
        <v>1076</v>
      </c>
      <c r="AC122" s="98" t="s">
        <v>533</v>
      </c>
      <c r="AD122" s="98" t="s">
        <v>1078</v>
      </c>
      <c r="AE122" s="98" t="s">
        <v>534</v>
      </c>
      <c r="AF122" s="98" t="s">
        <v>533</v>
      </c>
      <c r="AG122" s="98" t="s">
        <v>533</v>
      </c>
    </row>
    <row r="123" spans="1:33" s="83" customFormat="1" ht="40.5" customHeight="1">
      <c r="A123" s="244" t="s">
        <v>620</v>
      </c>
      <c r="B123" s="1"/>
      <c r="C123" s="289"/>
      <c r="D123" s="290"/>
      <c r="E123" s="374"/>
      <c r="F123" s="375"/>
      <c r="G123" s="375"/>
      <c r="H123" s="376"/>
      <c r="I123" s="338"/>
      <c r="J123" s="105"/>
      <c r="K123" s="106"/>
      <c r="L123" s="98" t="s">
        <v>533</v>
      </c>
      <c r="M123" s="98" t="s">
        <v>533</v>
      </c>
      <c r="N123" s="98" t="s">
        <v>533</v>
      </c>
      <c r="O123" s="98" t="s">
        <v>533</v>
      </c>
      <c r="P123" s="98" t="s">
        <v>533</v>
      </c>
      <c r="Q123" s="98" t="s">
        <v>533</v>
      </c>
      <c r="R123" s="98" t="s">
        <v>533</v>
      </c>
      <c r="S123" s="98" t="s">
        <v>533</v>
      </c>
      <c r="T123" s="98" t="s">
        <v>533</v>
      </c>
      <c r="U123" s="98" t="s">
        <v>1068</v>
      </c>
      <c r="V123" s="98" t="s">
        <v>533</v>
      </c>
      <c r="W123" s="98" t="s">
        <v>1074</v>
      </c>
      <c r="X123" s="98" t="s">
        <v>533</v>
      </c>
      <c r="Y123" s="98" t="s">
        <v>533</v>
      </c>
      <c r="Z123" s="98" t="s">
        <v>1074</v>
      </c>
      <c r="AA123" s="98" t="s">
        <v>533</v>
      </c>
      <c r="AB123" s="98" t="s">
        <v>1085</v>
      </c>
      <c r="AC123" s="98" t="s">
        <v>533</v>
      </c>
      <c r="AD123" s="98" t="s">
        <v>1080</v>
      </c>
      <c r="AE123" s="98" t="s">
        <v>1074</v>
      </c>
      <c r="AF123" s="98" t="s">
        <v>533</v>
      </c>
      <c r="AG123" s="98" t="s">
        <v>533</v>
      </c>
    </row>
    <row r="124" spans="1:33" s="91" customFormat="1">
      <c r="A124" s="243"/>
      <c r="B124" s="18"/>
      <c r="C124" s="18"/>
      <c r="D124" s="18"/>
      <c r="E124" s="18"/>
      <c r="F124" s="18"/>
      <c r="G124" s="18"/>
      <c r="H124" s="14"/>
      <c r="I124" s="14"/>
      <c r="J124" s="88"/>
      <c r="K124" s="89"/>
      <c r="L124" s="90"/>
      <c r="M124" s="90"/>
      <c r="N124" s="90"/>
      <c r="O124" s="90"/>
      <c r="P124" s="90"/>
      <c r="Q124" s="90"/>
    </row>
    <row r="125" spans="1:33" s="83" customFormat="1">
      <c r="A125" s="243"/>
      <c r="B125" s="84"/>
      <c r="C125" s="62"/>
      <c r="D125" s="62"/>
      <c r="E125" s="62"/>
      <c r="F125" s="62"/>
      <c r="G125" s="62"/>
      <c r="H125" s="92"/>
      <c r="I125" s="92"/>
      <c r="J125" s="88"/>
      <c r="K125" s="89"/>
      <c r="L125" s="90"/>
      <c r="M125" s="90"/>
      <c r="N125" s="90"/>
      <c r="O125" s="90"/>
      <c r="P125" s="90"/>
      <c r="Q125" s="90"/>
    </row>
    <row r="126" spans="1:33" s="21" customFormat="1">
      <c r="A126" s="243"/>
      <c r="B126" s="1"/>
      <c r="C126" s="62"/>
      <c r="D126" s="3"/>
      <c r="E126" s="3"/>
      <c r="F126" s="3"/>
      <c r="G126" s="3"/>
      <c r="H126" s="287"/>
      <c r="I126" s="287"/>
      <c r="J126" s="63"/>
      <c r="K126" s="31"/>
      <c r="L126" s="61"/>
      <c r="M126" s="61"/>
      <c r="N126" s="61"/>
      <c r="O126" s="61"/>
      <c r="P126" s="61"/>
      <c r="Q126" s="61"/>
      <c r="R126" s="8"/>
    </row>
    <row r="127" spans="1:33" s="91" customFormat="1">
      <c r="A127" s="279"/>
      <c r="B127" s="18" t="s">
        <v>54</v>
      </c>
      <c r="C127" s="107"/>
      <c r="D127" s="107"/>
      <c r="E127" s="107"/>
      <c r="F127" s="107"/>
      <c r="G127" s="107"/>
      <c r="H127" s="14"/>
      <c r="I127" s="14"/>
      <c r="J127" s="61"/>
      <c r="K127" s="31"/>
      <c r="L127" s="108"/>
      <c r="M127" s="108"/>
      <c r="N127" s="108"/>
      <c r="O127" s="108"/>
      <c r="P127" s="108"/>
      <c r="Q127" s="108"/>
    </row>
    <row r="128" spans="1:33">
      <c r="A128" s="243"/>
      <c r="B128" s="18"/>
      <c r="C128" s="18"/>
      <c r="D128" s="18"/>
      <c r="E128" s="18"/>
      <c r="F128" s="18"/>
      <c r="G128" s="18"/>
      <c r="H128" s="14"/>
      <c r="I128" s="14"/>
      <c r="L128" s="240"/>
      <c r="M128" s="240"/>
      <c r="N128" s="240"/>
      <c r="O128" s="240"/>
      <c r="P128" s="240"/>
      <c r="Q128" s="240"/>
      <c r="R128" s="8"/>
      <c r="S128" s="8"/>
      <c r="T128" s="8"/>
      <c r="U128" s="8"/>
      <c r="V128" s="8"/>
    </row>
    <row r="129" spans="1:33" ht="34.5" customHeight="1">
      <c r="A129" s="243"/>
      <c r="B129" s="18"/>
      <c r="C129" s="3"/>
      <c r="D129" s="3"/>
      <c r="F129" s="3"/>
      <c r="G129" s="3"/>
      <c r="H129" s="287"/>
      <c r="I129" s="287"/>
      <c r="J129" s="77" t="s">
        <v>35</v>
      </c>
      <c r="K129" s="78"/>
      <c r="L129" s="66" t="s">
        <v>1046</v>
      </c>
      <c r="M129" s="66" t="s">
        <v>1049</v>
      </c>
      <c r="N129" s="66" t="s">
        <v>1051</v>
      </c>
      <c r="O129" s="66" t="s">
        <v>1053</v>
      </c>
      <c r="P129" s="66" t="s">
        <v>1055</v>
      </c>
      <c r="Q129" s="66" t="s">
        <v>1058</v>
      </c>
      <c r="R129" s="66" t="s">
        <v>1060</v>
      </c>
      <c r="S129" s="66" t="s">
        <v>1062</v>
      </c>
      <c r="T129" s="66" t="s">
        <v>1064</v>
      </c>
      <c r="U129" s="66" t="s">
        <v>1069</v>
      </c>
      <c r="V129" s="66" t="s">
        <v>1071</v>
      </c>
      <c r="W129" s="66" t="s">
        <v>1075</v>
      </c>
      <c r="X129" s="66" t="s">
        <v>1077</v>
      </c>
      <c r="Y129" s="66" t="s">
        <v>1079</v>
      </c>
      <c r="Z129" s="66" t="s">
        <v>1082</v>
      </c>
      <c r="AA129" s="66" t="s">
        <v>1084</v>
      </c>
      <c r="AB129" s="66" t="s">
        <v>1086</v>
      </c>
      <c r="AC129" s="66" t="s">
        <v>1088</v>
      </c>
      <c r="AD129" s="66" t="s">
        <v>1090</v>
      </c>
      <c r="AE129" s="66" t="s">
        <v>1092</v>
      </c>
      <c r="AF129" s="66" t="s">
        <v>1094</v>
      </c>
      <c r="AG129" s="66" t="s">
        <v>1096</v>
      </c>
    </row>
    <row r="130" spans="1:33" ht="20.25" customHeight="1">
      <c r="A130" s="243"/>
      <c r="B130" s="1"/>
      <c r="C130" s="62"/>
      <c r="D130" s="3"/>
      <c r="F130" s="3"/>
      <c r="G130" s="3"/>
      <c r="H130" s="287"/>
      <c r="I130" s="67" t="s">
        <v>36</v>
      </c>
      <c r="J130" s="68"/>
      <c r="K130" s="79"/>
      <c r="L130" s="70" t="s">
        <v>1047</v>
      </c>
      <c r="M130" s="70" t="s">
        <v>1047</v>
      </c>
      <c r="N130" s="70" t="s">
        <v>1047</v>
      </c>
      <c r="O130" s="70" t="s">
        <v>1047</v>
      </c>
      <c r="P130" s="70" t="s">
        <v>1056</v>
      </c>
      <c r="Q130" s="70" t="s">
        <v>1056</v>
      </c>
      <c r="R130" s="70" t="s">
        <v>1056</v>
      </c>
      <c r="S130" s="70" t="s">
        <v>1056</v>
      </c>
      <c r="T130" s="70" t="s">
        <v>1056</v>
      </c>
      <c r="U130" s="70" t="s">
        <v>1056</v>
      </c>
      <c r="V130" s="70" t="s">
        <v>1056</v>
      </c>
      <c r="W130" s="70" t="s">
        <v>1056</v>
      </c>
      <c r="X130" s="70" t="s">
        <v>1056</v>
      </c>
      <c r="Y130" s="70" t="s">
        <v>1056</v>
      </c>
      <c r="Z130" s="70" t="s">
        <v>1056</v>
      </c>
      <c r="AA130" s="70" t="s">
        <v>1056</v>
      </c>
      <c r="AB130" s="70" t="s">
        <v>1056</v>
      </c>
      <c r="AC130" s="70" t="s">
        <v>1056</v>
      </c>
      <c r="AD130" s="70" t="s">
        <v>1056</v>
      </c>
      <c r="AE130" s="70" t="s">
        <v>1056</v>
      </c>
      <c r="AF130" s="70" t="s">
        <v>1056</v>
      </c>
      <c r="AG130" s="70" t="s">
        <v>1056</v>
      </c>
    </row>
    <row r="131" spans="1:33" s="83" customFormat="1" ht="67.5" customHeight="1">
      <c r="A131" s="244" t="s">
        <v>621</v>
      </c>
      <c r="B131" s="1"/>
      <c r="C131" s="331" t="s">
        <v>56</v>
      </c>
      <c r="D131" s="332"/>
      <c r="E131" s="332"/>
      <c r="F131" s="332"/>
      <c r="G131" s="332"/>
      <c r="H131" s="333"/>
      <c r="I131" s="386" t="s">
        <v>57</v>
      </c>
      <c r="J131" s="110"/>
      <c r="K131" s="97"/>
      <c r="L131" s="259" t="s">
        <v>1042</v>
      </c>
      <c r="M131" s="98" t="s">
        <v>1042</v>
      </c>
      <c r="N131" s="98" t="s">
        <v>1042</v>
      </c>
      <c r="O131" s="98" t="s">
        <v>1042</v>
      </c>
      <c r="P131" s="98" t="s">
        <v>1042</v>
      </c>
      <c r="Q131" s="98" t="s">
        <v>1042</v>
      </c>
      <c r="R131" s="98" t="s">
        <v>1059</v>
      </c>
      <c r="S131" s="98" t="s">
        <v>1042</v>
      </c>
      <c r="T131" s="98" t="s">
        <v>1042</v>
      </c>
      <c r="U131" s="98" t="s">
        <v>1042</v>
      </c>
      <c r="V131" s="98" t="s">
        <v>1042</v>
      </c>
      <c r="W131" s="98" t="s">
        <v>1042</v>
      </c>
      <c r="X131" s="98" t="s">
        <v>1042</v>
      </c>
      <c r="Y131" s="98" t="s">
        <v>1042</v>
      </c>
      <c r="Z131" s="98" t="s">
        <v>1042</v>
      </c>
      <c r="AA131" s="98" t="s">
        <v>1042</v>
      </c>
      <c r="AB131" s="98" t="s">
        <v>1042</v>
      </c>
      <c r="AC131" s="98" t="s">
        <v>1087</v>
      </c>
      <c r="AD131" s="98" t="s">
        <v>1089</v>
      </c>
      <c r="AE131" s="98" t="s">
        <v>91</v>
      </c>
      <c r="AF131" s="98" t="s">
        <v>1093</v>
      </c>
      <c r="AG131" s="98" t="s">
        <v>1095</v>
      </c>
    </row>
    <row r="132" spans="1:33" s="83" customFormat="1" ht="34.5" customHeight="1">
      <c r="A132" s="244" t="s">
        <v>621</v>
      </c>
      <c r="B132" s="84"/>
      <c r="C132" s="295"/>
      <c r="D132" s="297"/>
      <c r="E132" s="317" t="s">
        <v>58</v>
      </c>
      <c r="F132" s="318"/>
      <c r="G132" s="318"/>
      <c r="H132" s="319"/>
      <c r="I132" s="386"/>
      <c r="J132" s="101"/>
      <c r="K132" s="102"/>
      <c r="L132" s="82">
        <v>37</v>
      </c>
      <c r="M132" s="82">
        <v>38</v>
      </c>
      <c r="N132" s="82">
        <v>38</v>
      </c>
      <c r="O132" s="82">
        <v>37</v>
      </c>
      <c r="P132" s="82">
        <v>26</v>
      </c>
      <c r="Q132" s="82">
        <v>30</v>
      </c>
      <c r="R132" s="82">
        <v>44</v>
      </c>
      <c r="S132" s="82">
        <v>44</v>
      </c>
      <c r="T132" s="82">
        <v>44</v>
      </c>
      <c r="U132" s="82">
        <v>44</v>
      </c>
      <c r="V132" s="82">
        <v>44</v>
      </c>
      <c r="W132" s="82">
        <v>44</v>
      </c>
      <c r="X132" s="82">
        <v>44</v>
      </c>
      <c r="Y132" s="82">
        <v>44</v>
      </c>
      <c r="Z132" s="82">
        <v>42</v>
      </c>
      <c r="AA132" s="82">
        <v>44</v>
      </c>
      <c r="AB132" s="82">
        <v>31</v>
      </c>
      <c r="AC132" s="82">
        <v>18</v>
      </c>
      <c r="AD132" s="82">
        <v>28</v>
      </c>
      <c r="AE132" s="82">
        <v>20</v>
      </c>
      <c r="AF132" s="82">
        <v>9</v>
      </c>
      <c r="AG132" s="82">
        <v>9</v>
      </c>
    </row>
    <row r="133" spans="1:33"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c r="AF133" s="98" t="s">
        <v>533</v>
      </c>
      <c r="AG133" s="98" t="s">
        <v>533</v>
      </c>
    </row>
    <row r="134" spans="1:33"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c r="AE134" s="82">
        <v>0</v>
      </c>
      <c r="AF134" s="82">
        <v>0</v>
      </c>
      <c r="AG134" s="82">
        <v>0</v>
      </c>
    </row>
    <row r="135" spans="1:33"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c r="AF135" s="98" t="s">
        <v>533</v>
      </c>
      <c r="AG135" s="98" t="s">
        <v>533</v>
      </c>
    </row>
    <row r="136" spans="1:33"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c r="AE136" s="82">
        <v>0</v>
      </c>
      <c r="AF136" s="82">
        <v>0</v>
      </c>
      <c r="AG136" s="82">
        <v>0</v>
      </c>
    </row>
    <row r="137" spans="1:33"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c r="AE137" s="82">
        <v>0</v>
      </c>
      <c r="AF137" s="82">
        <v>0</v>
      </c>
      <c r="AG137" s="82">
        <v>0</v>
      </c>
    </row>
    <row r="138" spans="1:33" s="91" customFormat="1">
      <c r="A138" s="243"/>
      <c r="B138" s="18"/>
      <c r="C138" s="18"/>
      <c r="D138" s="18"/>
      <c r="E138" s="18"/>
      <c r="F138" s="18"/>
      <c r="G138" s="18"/>
      <c r="H138" s="14"/>
      <c r="I138" s="14"/>
      <c r="J138" s="88"/>
      <c r="K138" s="89"/>
      <c r="L138" s="90"/>
      <c r="M138" s="90"/>
      <c r="N138" s="90"/>
      <c r="O138" s="90"/>
      <c r="P138" s="90"/>
      <c r="Q138" s="90"/>
    </row>
    <row r="139" spans="1:33" s="91" customFormat="1">
      <c r="A139" s="243"/>
      <c r="B139" s="18"/>
      <c r="C139" s="18"/>
      <c r="D139" s="18"/>
      <c r="E139" s="18"/>
      <c r="F139" s="18"/>
      <c r="G139" s="18"/>
      <c r="H139" s="14"/>
      <c r="I139" s="14"/>
      <c r="J139" s="88"/>
      <c r="K139" s="89"/>
      <c r="L139" s="90"/>
      <c r="M139" s="90"/>
      <c r="N139" s="90"/>
      <c r="O139" s="90"/>
      <c r="P139" s="90"/>
      <c r="Q139" s="90"/>
    </row>
    <row r="140" spans="1:33" s="115" customFormat="1">
      <c r="A140" s="243"/>
      <c r="C140" s="3"/>
      <c r="D140" s="3"/>
      <c r="E140" s="3"/>
      <c r="F140" s="3"/>
      <c r="G140" s="3"/>
      <c r="H140" s="287"/>
      <c r="I140" s="287"/>
      <c r="J140" s="61"/>
      <c r="K140" s="31"/>
      <c r="L140" s="108"/>
      <c r="M140" s="108"/>
      <c r="N140" s="108"/>
      <c r="O140" s="108"/>
      <c r="P140" s="108"/>
      <c r="Q140" s="108"/>
    </row>
    <row r="141" spans="1:33" s="115" customFormat="1">
      <c r="A141" s="243"/>
      <c r="B141" s="18" t="s">
        <v>62</v>
      </c>
      <c r="C141" s="3"/>
      <c r="D141" s="3"/>
      <c r="E141" s="3"/>
      <c r="F141" s="3"/>
      <c r="G141" s="3"/>
      <c r="H141" s="287"/>
      <c r="I141" s="287"/>
      <c r="J141" s="61"/>
      <c r="K141" s="31"/>
      <c r="L141" s="108"/>
      <c r="M141" s="108"/>
      <c r="N141" s="108"/>
      <c r="O141" s="108"/>
      <c r="P141" s="108"/>
      <c r="Q141" s="108"/>
    </row>
    <row r="142" spans="1:33">
      <c r="A142" s="243"/>
      <c r="B142" s="18"/>
      <c r="C142" s="18"/>
      <c r="D142" s="18"/>
      <c r="E142" s="18"/>
      <c r="F142" s="18"/>
      <c r="G142" s="18"/>
      <c r="H142" s="14"/>
      <c r="I142" s="14"/>
      <c r="L142" s="240"/>
      <c r="M142" s="240"/>
      <c r="N142" s="240"/>
      <c r="O142" s="240"/>
      <c r="P142" s="240"/>
      <c r="Q142" s="240"/>
      <c r="R142" s="8"/>
      <c r="S142" s="8"/>
      <c r="T142" s="8"/>
      <c r="U142" s="8"/>
      <c r="V142" s="8"/>
    </row>
    <row r="143" spans="1:33" ht="34.5" customHeight="1">
      <c r="A143" s="243"/>
      <c r="B143" s="18"/>
      <c r="C143" s="3"/>
      <c r="D143" s="3"/>
      <c r="F143" s="3"/>
      <c r="G143" s="3"/>
      <c r="H143" s="287"/>
      <c r="I143" s="287"/>
      <c r="J143" s="77" t="s">
        <v>35</v>
      </c>
      <c r="K143" s="78"/>
      <c r="L143" s="66" t="s">
        <v>1046</v>
      </c>
      <c r="M143" s="66" t="s">
        <v>1049</v>
      </c>
      <c r="N143" s="66" t="s">
        <v>1051</v>
      </c>
      <c r="O143" s="66" t="s">
        <v>1053</v>
      </c>
      <c r="P143" s="66" t="s">
        <v>1055</v>
      </c>
      <c r="Q143" s="66" t="s">
        <v>1058</v>
      </c>
      <c r="R143" s="66" t="s">
        <v>1060</v>
      </c>
      <c r="S143" s="66" t="s">
        <v>1062</v>
      </c>
      <c r="T143" s="66" t="s">
        <v>1064</v>
      </c>
      <c r="U143" s="66" t="s">
        <v>1069</v>
      </c>
      <c r="V143" s="66" t="s">
        <v>1071</v>
      </c>
      <c r="W143" s="66" t="s">
        <v>1075</v>
      </c>
      <c r="X143" s="66" t="s">
        <v>1077</v>
      </c>
      <c r="Y143" s="66" t="s">
        <v>1079</v>
      </c>
      <c r="Z143" s="66" t="s">
        <v>1082</v>
      </c>
      <c r="AA143" s="66" t="s">
        <v>1084</v>
      </c>
      <c r="AB143" s="66" t="s">
        <v>1086</v>
      </c>
      <c r="AC143" s="66" t="s">
        <v>1088</v>
      </c>
      <c r="AD143" s="66" t="s">
        <v>1090</v>
      </c>
      <c r="AE143" s="66" t="s">
        <v>1092</v>
      </c>
      <c r="AF143" s="66" t="s">
        <v>1094</v>
      </c>
      <c r="AG143" s="66" t="s">
        <v>1096</v>
      </c>
    </row>
    <row r="144" spans="1:33" ht="20.25" customHeight="1">
      <c r="A144" s="243"/>
      <c r="B144" s="1"/>
      <c r="C144" s="62"/>
      <c r="D144" s="3"/>
      <c r="F144" s="3"/>
      <c r="G144" s="3"/>
      <c r="H144" s="287"/>
      <c r="I144" s="67" t="s">
        <v>36</v>
      </c>
      <c r="J144" s="68"/>
      <c r="K144" s="79"/>
      <c r="L144" s="70" t="s">
        <v>1047</v>
      </c>
      <c r="M144" s="70" t="s">
        <v>1047</v>
      </c>
      <c r="N144" s="70" t="s">
        <v>1047</v>
      </c>
      <c r="O144" s="70" t="s">
        <v>1047</v>
      </c>
      <c r="P144" s="70" t="s">
        <v>1056</v>
      </c>
      <c r="Q144" s="70" t="s">
        <v>1056</v>
      </c>
      <c r="R144" s="70" t="s">
        <v>1056</v>
      </c>
      <c r="S144" s="70" t="s">
        <v>1056</v>
      </c>
      <c r="T144" s="70" t="s">
        <v>1056</v>
      </c>
      <c r="U144" s="70" t="s">
        <v>1056</v>
      </c>
      <c r="V144" s="70" t="s">
        <v>1056</v>
      </c>
      <c r="W144" s="70" t="s">
        <v>1056</v>
      </c>
      <c r="X144" s="70" t="s">
        <v>1056</v>
      </c>
      <c r="Y144" s="70" t="s">
        <v>1056</v>
      </c>
      <c r="Z144" s="70" t="s">
        <v>1056</v>
      </c>
      <c r="AA144" s="70" t="s">
        <v>1056</v>
      </c>
      <c r="AB144" s="70" t="s">
        <v>1056</v>
      </c>
      <c r="AC144" s="70" t="s">
        <v>1056</v>
      </c>
      <c r="AD144" s="70" t="s">
        <v>1056</v>
      </c>
      <c r="AE144" s="70" t="s">
        <v>1056</v>
      </c>
      <c r="AF144" s="70" t="s">
        <v>1056</v>
      </c>
      <c r="AG144" s="70" t="s">
        <v>1056</v>
      </c>
    </row>
    <row r="145" spans="1:33" s="118" customFormat="1" ht="34.5" customHeight="1">
      <c r="A145" s="246" t="s">
        <v>647</v>
      </c>
      <c r="B145" s="115"/>
      <c r="C145" s="314" t="s">
        <v>555</v>
      </c>
      <c r="D145" s="315"/>
      <c r="E145" s="315"/>
      <c r="F145" s="315"/>
      <c r="G145" s="315"/>
      <c r="H145" s="316"/>
      <c r="I145" s="337" t="s">
        <v>64</v>
      </c>
      <c r="J145" s="263">
        <f t="shared" ref="J145:J176" si="2">IF(SUM(L145:AG145)=0,IF(COUNTIF(L145:AG145,"未確認")&gt;0,"未確認",IF(COUNTIF(L145:AG145,"~*")&gt;0,"*",SUM(L145:AG145))),SUM(L145:AG145))</f>
        <v>0</v>
      </c>
      <c r="K145" s="264" t="str">
        <f t="shared" ref="K145:K176" si="3">IF(OR(COUNTIF(L145:AG145,"未確認")&gt;0,COUNTIF(L145:AG145,"~*")&gt;0),"※","")</f>
        <v/>
      </c>
      <c r="L145" s="117">
        <v>0</v>
      </c>
      <c r="M145" s="117">
        <v>0</v>
      </c>
      <c r="N145" s="117">
        <v>0</v>
      </c>
      <c r="O145" s="117">
        <v>0</v>
      </c>
      <c r="P145" s="117">
        <v>0</v>
      </c>
      <c r="Q145" s="117">
        <v>0</v>
      </c>
      <c r="R145" s="117">
        <v>0</v>
      </c>
      <c r="S145" s="117">
        <v>0</v>
      </c>
      <c r="T145" s="117">
        <v>0</v>
      </c>
      <c r="U145" s="117">
        <v>0</v>
      </c>
      <c r="V145" s="117">
        <v>0</v>
      </c>
      <c r="W145" s="117">
        <v>0</v>
      </c>
      <c r="X145" s="117">
        <v>0</v>
      </c>
      <c r="Y145" s="117">
        <v>0</v>
      </c>
      <c r="Z145" s="117">
        <v>0</v>
      </c>
      <c r="AA145" s="117">
        <v>0</v>
      </c>
      <c r="AB145" s="117">
        <v>0</v>
      </c>
      <c r="AC145" s="117">
        <v>0</v>
      </c>
      <c r="AD145" s="117">
        <v>0</v>
      </c>
      <c r="AE145" s="117">
        <v>0</v>
      </c>
      <c r="AF145" s="117">
        <v>0</v>
      </c>
      <c r="AG145" s="117">
        <v>0</v>
      </c>
    </row>
    <row r="146" spans="1:3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c r="AE146" s="117">
        <v>0</v>
      </c>
      <c r="AF146" s="117">
        <v>0</v>
      </c>
      <c r="AG146" s="117">
        <v>0</v>
      </c>
    </row>
    <row r="147" spans="1:3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c r="AE147" s="117">
        <v>0</v>
      </c>
      <c r="AF147" s="117">
        <v>0</v>
      </c>
      <c r="AG147" s="117">
        <v>0</v>
      </c>
    </row>
    <row r="148" spans="1:3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c r="AE148" s="117">
        <v>0</v>
      </c>
      <c r="AF148" s="117">
        <v>0</v>
      </c>
      <c r="AG148" s="117">
        <v>0</v>
      </c>
    </row>
    <row r="149" spans="1:3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c r="AE149" s="117">
        <v>0</v>
      </c>
      <c r="AF149" s="117">
        <v>0</v>
      </c>
      <c r="AG149" s="117">
        <v>0</v>
      </c>
    </row>
    <row r="150" spans="1:3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c r="AE150" s="117">
        <v>0</v>
      </c>
      <c r="AF150" s="117">
        <v>0</v>
      </c>
      <c r="AG150" s="117">
        <v>0</v>
      </c>
    </row>
    <row r="151" spans="1:3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c r="AE151" s="117">
        <v>0</v>
      </c>
      <c r="AF151" s="117">
        <v>0</v>
      </c>
      <c r="AG151" s="117">
        <v>0</v>
      </c>
    </row>
    <row r="152" spans="1:3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c r="AE152" s="117">
        <v>0</v>
      </c>
      <c r="AF152" s="117">
        <v>0</v>
      </c>
      <c r="AG152" s="117">
        <v>0</v>
      </c>
    </row>
    <row r="153" spans="1:3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c r="AE153" s="117">
        <v>0</v>
      </c>
      <c r="AF153" s="117">
        <v>0</v>
      </c>
      <c r="AG153" s="117">
        <v>0</v>
      </c>
    </row>
    <row r="154" spans="1:3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c r="AE154" s="117">
        <v>0</v>
      </c>
      <c r="AF154" s="117">
        <v>0</v>
      </c>
      <c r="AG154" s="117">
        <v>0</v>
      </c>
    </row>
    <row r="155" spans="1:3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c r="AE155" s="117">
        <v>0</v>
      </c>
      <c r="AF155" s="117">
        <v>0</v>
      </c>
      <c r="AG155" s="117">
        <v>0</v>
      </c>
    </row>
    <row r="156" spans="1:3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c r="AE156" s="117">
        <v>0</v>
      </c>
      <c r="AF156" s="117">
        <v>0</v>
      </c>
      <c r="AG156" s="117">
        <v>0</v>
      </c>
    </row>
    <row r="157" spans="1:33"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c r="AE157" s="117">
        <v>0</v>
      </c>
      <c r="AF157" s="117">
        <v>0</v>
      </c>
      <c r="AG157" s="117">
        <v>0</v>
      </c>
    </row>
    <row r="158" spans="1:3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c r="AE158" s="117">
        <v>0</v>
      </c>
      <c r="AF158" s="117">
        <v>0</v>
      </c>
      <c r="AG158" s="117">
        <v>0</v>
      </c>
    </row>
    <row r="159" spans="1:3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c r="AE159" s="117">
        <v>0</v>
      </c>
      <c r="AF159" s="117">
        <v>0</v>
      </c>
      <c r="AG159" s="117">
        <v>0</v>
      </c>
    </row>
    <row r="160" spans="1:3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c r="AE160" s="117">
        <v>0</v>
      </c>
      <c r="AF160" s="117">
        <v>0</v>
      </c>
      <c r="AG160" s="117">
        <v>0</v>
      </c>
    </row>
    <row r="161" spans="1:33" s="118" customFormat="1" ht="34.5" customHeight="1">
      <c r="A161" s="246" t="s">
        <v>664</v>
      </c>
      <c r="B161" s="115"/>
      <c r="C161" s="314" t="s">
        <v>569</v>
      </c>
      <c r="D161" s="315"/>
      <c r="E161" s="315"/>
      <c r="F161" s="315"/>
      <c r="G161" s="315"/>
      <c r="H161" s="316"/>
      <c r="I161" s="410"/>
      <c r="J161" s="263">
        <f t="shared" si="2"/>
        <v>1729</v>
      </c>
      <c r="K161" s="264" t="str">
        <f t="shared" si="3"/>
        <v>※</v>
      </c>
      <c r="L161" s="117">
        <v>82</v>
      </c>
      <c r="M161" s="117">
        <v>132</v>
      </c>
      <c r="N161" s="117">
        <v>121</v>
      </c>
      <c r="O161" s="117">
        <v>99</v>
      </c>
      <c r="P161" s="117">
        <v>59</v>
      </c>
      <c r="Q161" s="117">
        <v>42</v>
      </c>
      <c r="R161" s="117" t="s">
        <v>541</v>
      </c>
      <c r="S161" s="117">
        <v>145</v>
      </c>
      <c r="T161" s="117">
        <v>80</v>
      </c>
      <c r="U161" s="117">
        <v>110</v>
      </c>
      <c r="V161" s="117">
        <v>108</v>
      </c>
      <c r="W161" s="117">
        <v>118</v>
      </c>
      <c r="X161" s="117">
        <v>118</v>
      </c>
      <c r="Y161" s="117">
        <v>161</v>
      </c>
      <c r="Z161" s="117">
        <v>113</v>
      </c>
      <c r="AA161" s="117">
        <v>121</v>
      </c>
      <c r="AB161" s="117">
        <v>73</v>
      </c>
      <c r="AC161" s="117">
        <v>10</v>
      </c>
      <c r="AD161" s="117">
        <v>21</v>
      </c>
      <c r="AE161" s="117">
        <v>16</v>
      </c>
      <c r="AF161" s="117" t="s">
        <v>541</v>
      </c>
      <c r="AG161" s="117" t="s">
        <v>541</v>
      </c>
    </row>
    <row r="162" spans="1:3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c r="AE162" s="117">
        <v>0</v>
      </c>
      <c r="AF162" s="117">
        <v>0</v>
      </c>
      <c r="AG162" s="117">
        <v>0</v>
      </c>
    </row>
    <row r="163" spans="1:3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c r="AE163" s="117">
        <v>0</v>
      </c>
      <c r="AF163" s="117">
        <v>0</v>
      </c>
      <c r="AG163" s="117">
        <v>0</v>
      </c>
    </row>
    <row r="164" spans="1:3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c r="AE164" s="117">
        <v>0</v>
      </c>
      <c r="AF164" s="117">
        <v>0</v>
      </c>
      <c r="AG164" s="117">
        <v>0</v>
      </c>
    </row>
    <row r="165" spans="1:3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c r="AE165" s="117">
        <v>0</v>
      </c>
      <c r="AF165" s="117">
        <v>0</v>
      </c>
      <c r="AG165" s="117">
        <v>0</v>
      </c>
    </row>
    <row r="166" spans="1:3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c r="AE166" s="117">
        <v>0</v>
      </c>
      <c r="AF166" s="117">
        <v>0</v>
      </c>
      <c r="AG166" s="117">
        <v>0</v>
      </c>
    </row>
    <row r="167" spans="1:3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c r="AE167" s="117">
        <v>0</v>
      </c>
      <c r="AF167" s="117">
        <v>0</v>
      </c>
      <c r="AG167" s="117">
        <v>0</v>
      </c>
    </row>
    <row r="168" spans="1:3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c r="AE168" s="117">
        <v>0</v>
      </c>
      <c r="AF168" s="117">
        <v>0</v>
      </c>
      <c r="AG168" s="117">
        <v>0</v>
      </c>
    </row>
    <row r="169" spans="1:3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c r="AE169" s="117">
        <v>0</v>
      </c>
      <c r="AF169" s="117">
        <v>0</v>
      </c>
      <c r="AG169" s="117">
        <v>0</v>
      </c>
    </row>
    <row r="170" spans="1:3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c r="AE170" s="117">
        <v>0</v>
      </c>
      <c r="AF170" s="117">
        <v>0</v>
      </c>
      <c r="AG170" s="117">
        <v>0</v>
      </c>
    </row>
    <row r="171" spans="1:3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0</v>
      </c>
      <c r="AD171" s="117">
        <v>0</v>
      </c>
      <c r="AE171" s="117">
        <v>0</v>
      </c>
      <c r="AF171" s="117">
        <v>0</v>
      </c>
      <c r="AG171" s="117">
        <v>0</v>
      </c>
    </row>
    <row r="172" spans="1:3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c r="AE172" s="117">
        <v>0</v>
      </c>
      <c r="AF172" s="117">
        <v>0</v>
      </c>
      <c r="AG172" s="117">
        <v>0</v>
      </c>
    </row>
    <row r="173" spans="1:3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0</v>
      </c>
      <c r="AE173" s="117">
        <v>0</v>
      </c>
      <c r="AF173" s="117">
        <v>0</v>
      </c>
      <c r="AG173" s="117">
        <v>0</v>
      </c>
    </row>
    <row r="174" spans="1:3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c r="AD174" s="117">
        <v>0</v>
      </c>
      <c r="AE174" s="117">
        <v>0</v>
      </c>
      <c r="AF174" s="117">
        <v>0</v>
      </c>
      <c r="AG174" s="117">
        <v>0</v>
      </c>
    </row>
    <row r="175" spans="1:3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c r="AD175" s="117">
        <v>0</v>
      </c>
      <c r="AE175" s="117">
        <v>0</v>
      </c>
      <c r="AF175" s="117">
        <v>0</v>
      </c>
      <c r="AG175" s="117">
        <v>0</v>
      </c>
    </row>
    <row r="176" spans="1:3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c r="AD176" s="117">
        <v>0</v>
      </c>
      <c r="AE176" s="117">
        <v>0</v>
      </c>
      <c r="AF176" s="117">
        <v>0</v>
      </c>
      <c r="AG176" s="117">
        <v>0</v>
      </c>
    </row>
    <row r="177" spans="1:33" s="118" customFormat="1" ht="34.5" customHeight="1">
      <c r="A177" s="246" t="s">
        <v>679</v>
      </c>
      <c r="B177" s="115"/>
      <c r="C177" s="314" t="s">
        <v>90</v>
      </c>
      <c r="D177" s="315"/>
      <c r="E177" s="315"/>
      <c r="F177" s="315"/>
      <c r="G177" s="315"/>
      <c r="H177" s="316"/>
      <c r="I177" s="410"/>
      <c r="J177" s="263">
        <f t="shared" ref="J177:J208" si="4">IF(SUM(L177:AG177)=0,IF(COUNTIF(L177:AG177,"未確認")&gt;0,"未確認",IF(COUNTIF(L177:AG177,"~*")&gt;0,"*",SUM(L177:AG177))),SUM(L177:AG177))</f>
        <v>0</v>
      </c>
      <c r="K177" s="264" t="str">
        <f t="shared" ref="K177:K208" si="5">IF(OR(COUNTIF(L177:AG177,"未確認")&gt;0,COUNTIF(L177:AG177,"~*")&gt;0),"※","")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c r="AD177" s="117">
        <v>0</v>
      </c>
      <c r="AE177" s="117">
        <v>0</v>
      </c>
      <c r="AF177" s="117">
        <v>0</v>
      </c>
      <c r="AG177" s="117">
        <v>0</v>
      </c>
    </row>
    <row r="178" spans="1:33" s="118" customFormat="1" ht="34.5" customHeight="1">
      <c r="A178" s="246" t="s">
        <v>680</v>
      </c>
      <c r="B178" s="115"/>
      <c r="C178" s="314" t="s">
        <v>582</v>
      </c>
      <c r="D178" s="315"/>
      <c r="E178" s="315"/>
      <c r="F178" s="315"/>
      <c r="G178" s="315"/>
      <c r="H178" s="316"/>
      <c r="I178" s="410"/>
      <c r="J178" s="263">
        <f t="shared" si="4"/>
        <v>61</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c r="AD178" s="117">
        <v>0</v>
      </c>
      <c r="AE178" s="117">
        <v>61</v>
      </c>
      <c r="AF178" s="117">
        <v>0</v>
      </c>
      <c r="AG178" s="117">
        <v>0</v>
      </c>
    </row>
    <row r="179" spans="1:33" s="118" customFormat="1" ht="34.5" customHeight="1">
      <c r="A179" s="246" t="s">
        <v>681</v>
      </c>
      <c r="B179" s="115"/>
      <c r="C179" s="314" t="s">
        <v>580</v>
      </c>
      <c r="D179" s="315"/>
      <c r="E179" s="315"/>
      <c r="F179" s="315"/>
      <c r="G179" s="315"/>
      <c r="H179" s="316"/>
      <c r="I179" s="410"/>
      <c r="J179" s="263">
        <f t="shared" si="4"/>
        <v>163</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0</v>
      </c>
      <c r="AC179" s="117">
        <v>0</v>
      </c>
      <c r="AD179" s="117">
        <v>163</v>
      </c>
      <c r="AE179" s="117">
        <v>0</v>
      </c>
      <c r="AF179" s="117">
        <v>0</v>
      </c>
      <c r="AG179" s="117">
        <v>0</v>
      </c>
    </row>
    <row r="180" spans="1:3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c r="AE180" s="117">
        <v>0</v>
      </c>
      <c r="AF180" s="117">
        <v>0</v>
      </c>
      <c r="AG180" s="117">
        <v>0</v>
      </c>
    </row>
    <row r="181" spans="1:3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c r="AD181" s="117">
        <v>0</v>
      </c>
      <c r="AE181" s="117">
        <v>0</v>
      </c>
      <c r="AF181" s="117">
        <v>0</v>
      </c>
      <c r="AG181" s="117">
        <v>0</v>
      </c>
    </row>
    <row r="182" spans="1:3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c r="AE182" s="117">
        <v>0</v>
      </c>
      <c r="AF182" s="117">
        <v>0</v>
      </c>
      <c r="AG182" s="117">
        <v>0</v>
      </c>
    </row>
    <row r="183" spans="1:3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c r="AD183" s="117">
        <v>0</v>
      </c>
      <c r="AE183" s="117">
        <v>0</v>
      </c>
      <c r="AF183" s="117">
        <v>0</v>
      </c>
      <c r="AG183" s="117">
        <v>0</v>
      </c>
    </row>
    <row r="184" spans="1:3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c r="AD184" s="117">
        <v>0</v>
      </c>
      <c r="AE184" s="117">
        <v>0</v>
      </c>
      <c r="AF184" s="117">
        <v>0</v>
      </c>
      <c r="AG184" s="117">
        <v>0</v>
      </c>
    </row>
    <row r="185" spans="1:33" s="118" customFormat="1" ht="34.5" customHeight="1">
      <c r="A185" s="246" t="s">
        <v>687</v>
      </c>
      <c r="B185" s="115"/>
      <c r="C185" s="314" t="s">
        <v>585</v>
      </c>
      <c r="D185" s="315"/>
      <c r="E185" s="315"/>
      <c r="F185" s="315"/>
      <c r="G185" s="315"/>
      <c r="H185" s="316"/>
      <c r="I185" s="410"/>
      <c r="J185" s="263">
        <f t="shared" si="4"/>
        <v>12</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c r="AC185" s="117">
        <v>0</v>
      </c>
      <c r="AD185" s="117">
        <v>0</v>
      </c>
      <c r="AE185" s="117">
        <v>0</v>
      </c>
      <c r="AF185" s="117">
        <v>12</v>
      </c>
      <c r="AG185" s="117">
        <v>0</v>
      </c>
    </row>
    <row r="186" spans="1:33" s="118" customFormat="1" ht="34.5" customHeight="1">
      <c r="A186" s="246" t="s">
        <v>688</v>
      </c>
      <c r="B186" s="115"/>
      <c r="C186" s="314" t="s">
        <v>586</v>
      </c>
      <c r="D186" s="315"/>
      <c r="E186" s="315"/>
      <c r="F186" s="315"/>
      <c r="G186" s="315"/>
      <c r="H186" s="316"/>
      <c r="I186" s="410"/>
      <c r="J186" s="263" t="str">
        <f t="shared" si="4"/>
        <v>*</v>
      </c>
      <c r="K186" s="264" t="str">
        <f t="shared" si="5"/>
        <v>※</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c r="AC186" s="117">
        <v>0</v>
      </c>
      <c r="AD186" s="117">
        <v>0</v>
      </c>
      <c r="AE186" s="117">
        <v>0</v>
      </c>
      <c r="AF186" s="117">
        <v>0</v>
      </c>
      <c r="AG186" s="117" t="s">
        <v>541</v>
      </c>
    </row>
    <row r="187" spans="1:33" s="118" customFormat="1" ht="34.5" customHeight="1">
      <c r="A187" s="246" t="s">
        <v>689</v>
      </c>
      <c r="B187" s="115"/>
      <c r="C187" s="314" t="s">
        <v>587</v>
      </c>
      <c r="D187" s="315"/>
      <c r="E187" s="315"/>
      <c r="F187" s="315"/>
      <c r="G187" s="315"/>
      <c r="H187" s="316"/>
      <c r="I187" s="410"/>
      <c r="J187" s="263">
        <f t="shared" si="4"/>
        <v>22</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v>0</v>
      </c>
      <c r="AC187" s="117">
        <v>22</v>
      </c>
      <c r="AD187" s="117">
        <v>0</v>
      </c>
      <c r="AE187" s="117">
        <v>0</v>
      </c>
      <c r="AF187" s="117">
        <v>0</v>
      </c>
      <c r="AG187" s="117">
        <v>0</v>
      </c>
    </row>
    <row r="188" spans="1:3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c r="AE188" s="117">
        <v>0</v>
      </c>
      <c r="AF188" s="117">
        <v>0</v>
      </c>
      <c r="AG188" s="117">
        <v>0</v>
      </c>
    </row>
    <row r="189" spans="1:33" s="118" customFormat="1" ht="34.5" customHeight="1">
      <c r="A189" s="246" t="s">
        <v>691</v>
      </c>
      <c r="B189" s="115"/>
      <c r="C189" s="314" t="s">
        <v>589</v>
      </c>
      <c r="D189" s="315"/>
      <c r="E189" s="315"/>
      <c r="F189" s="315"/>
      <c r="G189" s="315"/>
      <c r="H189" s="316"/>
      <c r="I189" s="410"/>
      <c r="J189" s="263">
        <f t="shared" si="4"/>
        <v>90</v>
      </c>
      <c r="K189" s="264" t="str">
        <f t="shared" si="5"/>
        <v/>
      </c>
      <c r="L189" s="117">
        <v>0</v>
      </c>
      <c r="M189" s="117">
        <v>0</v>
      </c>
      <c r="N189" s="117">
        <v>0</v>
      </c>
      <c r="O189" s="117">
        <v>0</v>
      </c>
      <c r="P189" s="117">
        <v>0</v>
      </c>
      <c r="Q189" s="117">
        <v>0</v>
      </c>
      <c r="R189" s="117">
        <v>90</v>
      </c>
      <c r="S189" s="117">
        <v>0</v>
      </c>
      <c r="T189" s="117">
        <v>0</v>
      </c>
      <c r="U189" s="117">
        <v>0</v>
      </c>
      <c r="V189" s="117">
        <v>0</v>
      </c>
      <c r="W189" s="117">
        <v>0</v>
      </c>
      <c r="X189" s="117">
        <v>0</v>
      </c>
      <c r="Y189" s="117">
        <v>0</v>
      </c>
      <c r="Z189" s="117">
        <v>0</v>
      </c>
      <c r="AA189" s="117">
        <v>0</v>
      </c>
      <c r="AB189" s="117">
        <v>0</v>
      </c>
      <c r="AC189" s="117">
        <v>0</v>
      </c>
      <c r="AD189" s="117">
        <v>0</v>
      </c>
      <c r="AE189" s="117">
        <v>0</v>
      </c>
      <c r="AF189" s="117">
        <v>0</v>
      </c>
      <c r="AG189" s="117">
        <v>0</v>
      </c>
    </row>
    <row r="190" spans="1:3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c r="AB190" s="117">
        <v>0</v>
      </c>
      <c r="AC190" s="117">
        <v>0</v>
      </c>
      <c r="AD190" s="117">
        <v>0</v>
      </c>
      <c r="AE190" s="117">
        <v>0</v>
      </c>
      <c r="AF190" s="117">
        <v>0</v>
      </c>
      <c r="AG190" s="117">
        <v>0</v>
      </c>
    </row>
    <row r="191" spans="1:3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c r="AD191" s="117">
        <v>0</v>
      </c>
      <c r="AE191" s="117">
        <v>0</v>
      </c>
      <c r="AF191" s="117">
        <v>0</v>
      </c>
      <c r="AG191" s="117">
        <v>0</v>
      </c>
    </row>
    <row r="192" spans="1:3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c r="AD192" s="117">
        <v>0</v>
      </c>
      <c r="AE192" s="117">
        <v>0</v>
      </c>
      <c r="AF192" s="117">
        <v>0</v>
      </c>
      <c r="AG192" s="117">
        <v>0</v>
      </c>
    </row>
    <row r="193" spans="1:3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c r="AE193" s="117">
        <v>0</v>
      </c>
      <c r="AF193" s="117">
        <v>0</v>
      </c>
      <c r="AG193" s="117">
        <v>0</v>
      </c>
    </row>
    <row r="194" spans="1:3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c r="AE194" s="117">
        <v>0</v>
      </c>
      <c r="AF194" s="117">
        <v>0</v>
      </c>
      <c r="AG194" s="117">
        <v>0</v>
      </c>
    </row>
    <row r="195" spans="1:3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c r="AE195" s="117">
        <v>0</v>
      </c>
      <c r="AF195" s="117">
        <v>0</v>
      </c>
      <c r="AG195" s="117">
        <v>0</v>
      </c>
    </row>
    <row r="196" spans="1:3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c r="AE196" s="117">
        <v>0</v>
      </c>
      <c r="AF196" s="117">
        <v>0</v>
      </c>
      <c r="AG196" s="117">
        <v>0</v>
      </c>
    </row>
    <row r="197" spans="1:3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c r="AE197" s="117">
        <v>0</v>
      </c>
      <c r="AF197" s="117">
        <v>0</v>
      </c>
      <c r="AG197" s="117">
        <v>0</v>
      </c>
    </row>
    <row r="198" spans="1:3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c r="AE198" s="117">
        <v>0</v>
      </c>
      <c r="AF198" s="117">
        <v>0</v>
      </c>
      <c r="AG198" s="117">
        <v>0</v>
      </c>
    </row>
    <row r="199" spans="1:3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c r="AE199" s="117">
        <v>0</v>
      </c>
      <c r="AF199" s="117">
        <v>0</v>
      </c>
      <c r="AG199" s="117">
        <v>0</v>
      </c>
    </row>
    <row r="200" spans="1:3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c r="AE200" s="117">
        <v>0</v>
      </c>
      <c r="AF200" s="117">
        <v>0</v>
      </c>
      <c r="AG200" s="117">
        <v>0</v>
      </c>
    </row>
    <row r="201" spans="1:3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c r="AE201" s="117">
        <v>0</v>
      </c>
      <c r="AF201" s="117">
        <v>0</v>
      </c>
      <c r="AG201" s="117">
        <v>0</v>
      </c>
    </row>
    <row r="202" spans="1:3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c r="AE202" s="117">
        <v>0</v>
      </c>
      <c r="AF202" s="117">
        <v>0</v>
      </c>
      <c r="AG202" s="117">
        <v>0</v>
      </c>
    </row>
    <row r="203" spans="1:3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c r="AE203" s="117">
        <v>0</v>
      </c>
      <c r="AF203" s="117">
        <v>0</v>
      </c>
      <c r="AG203" s="117">
        <v>0</v>
      </c>
    </row>
    <row r="204" spans="1:3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c r="AE204" s="117">
        <v>0</v>
      </c>
      <c r="AF204" s="117">
        <v>0</v>
      </c>
      <c r="AG204" s="117">
        <v>0</v>
      </c>
    </row>
    <row r="205" spans="1:3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c r="AE205" s="117">
        <v>0</v>
      </c>
      <c r="AF205" s="117">
        <v>0</v>
      </c>
      <c r="AG205" s="117">
        <v>0</v>
      </c>
    </row>
    <row r="206" spans="1:3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c r="AE206" s="117">
        <v>0</v>
      </c>
      <c r="AF206" s="117">
        <v>0</v>
      </c>
      <c r="AG206" s="117">
        <v>0</v>
      </c>
    </row>
    <row r="207" spans="1:3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c r="AE207" s="117">
        <v>0</v>
      </c>
      <c r="AF207" s="117">
        <v>0</v>
      </c>
      <c r="AG207" s="117">
        <v>0</v>
      </c>
    </row>
    <row r="208" spans="1:3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c r="AE208" s="117">
        <v>0</v>
      </c>
      <c r="AF208" s="117">
        <v>0</v>
      </c>
      <c r="AG208" s="117">
        <v>0</v>
      </c>
    </row>
    <row r="209" spans="1:33" s="118" customFormat="1" ht="34.5" customHeight="1">
      <c r="A209" s="246" t="s">
        <v>711</v>
      </c>
      <c r="B209" s="115"/>
      <c r="C209" s="314" t="s">
        <v>639</v>
      </c>
      <c r="D209" s="315"/>
      <c r="E209" s="315"/>
      <c r="F209" s="315"/>
      <c r="G209" s="315"/>
      <c r="H209" s="316"/>
      <c r="I209" s="410"/>
      <c r="J209" s="263">
        <f t="shared" ref="J209:J220" si="6">IF(SUM(L209:AG209)=0,IF(COUNTIF(L209:AG209,"未確認")&gt;0,"未確認",IF(COUNTIF(L209:AG209,"~*")&gt;0,"*",SUM(L209:AG209))),SUM(L209:AG209))</f>
        <v>0</v>
      </c>
      <c r="K209" s="264" t="str">
        <f t="shared" ref="K209:K240" si="7">IF(OR(COUNTIF(L209:AG209,"未確認")&gt;0,COUNTIF(L209:AG209,"~*")&gt;0),"※","")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c r="AE209" s="117">
        <v>0</v>
      </c>
      <c r="AF209" s="117">
        <v>0</v>
      </c>
      <c r="AG209" s="117">
        <v>0</v>
      </c>
    </row>
    <row r="210" spans="1:3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c r="AD210" s="117">
        <v>0</v>
      </c>
      <c r="AE210" s="117">
        <v>0</v>
      </c>
      <c r="AF210" s="117">
        <v>0</v>
      </c>
      <c r="AG210" s="117">
        <v>0</v>
      </c>
    </row>
    <row r="211" spans="1:3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c r="AE211" s="117">
        <v>0</v>
      </c>
      <c r="AF211" s="117">
        <v>0</v>
      </c>
      <c r="AG211" s="117">
        <v>0</v>
      </c>
    </row>
    <row r="212" spans="1:3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c r="AE212" s="117">
        <v>0</v>
      </c>
      <c r="AF212" s="117">
        <v>0</v>
      </c>
      <c r="AG212" s="117">
        <v>0</v>
      </c>
    </row>
    <row r="213" spans="1:3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c r="AE213" s="117">
        <v>0</v>
      </c>
      <c r="AF213" s="117">
        <v>0</v>
      </c>
      <c r="AG213" s="117">
        <v>0</v>
      </c>
    </row>
    <row r="214" spans="1:3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c r="AE214" s="117">
        <v>0</v>
      </c>
      <c r="AF214" s="117">
        <v>0</v>
      </c>
      <c r="AG214" s="117">
        <v>0</v>
      </c>
    </row>
    <row r="215" spans="1:3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c r="AE215" s="117">
        <v>0</v>
      </c>
      <c r="AF215" s="117">
        <v>0</v>
      </c>
      <c r="AG215" s="117">
        <v>0</v>
      </c>
    </row>
    <row r="216" spans="1:3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c r="AE216" s="117">
        <v>0</v>
      </c>
      <c r="AF216" s="117">
        <v>0</v>
      </c>
      <c r="AG216" s="117">
        <v>0</v>
      </c>
    </row>
    <row r="217" spans="1:3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c r="AE217" s="117">
        <v>0</v>
      </c>
      <c r="AF217" s="117">
        <v>0</v>
      </c>
      <c r="AG217" s="117">
        <v>0</v>
      </c>
    </row>
    <row r="218" spans="1:3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c r="AE218" s="117">
        <v>0</v>
      </c>
      <c r="AF218" s="117">
        <v>0</v>
      </c>
      <c r="AG218" s="117">
        <v>0</v>
      </c>
    </row>
    <row r="219" spans="1:3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c r="AE219" s="117">
        <v>0</v>
      </c>
      <c r="AF219" s="117">
        <v>0</v>
      </c>
      <c r="AG219" s="117">
        <v>0</v>
      </c>
    </row>
    <row r="220" spans="1:3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c r="AE220" s="117">
        <v>0</v>
      </c>
      <c r="AF220" s="117">
        <v>0</v>
      </c>
      <c r="AG220" s="117">
        <v>0</v>
      </c>
    </row>
    <row r="221" spans="1:33"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3"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3"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3"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3">
      <c r="A225" s="243"/>
      <c r="B225" s="18"/>
      <c r="C225" s="18"/>
      <c r="D225" s="18"/>
      <c r="E225" s="18"/>
      <c r="F225" s="18"/>
      <c r="G225" s="18"/>
      <c r="H225" s="14"/>
      <c r="I225" s="14"/>
      <c r="L225" s="240"/>
      <c r="M225" s="240"/>
      <c r="N225" s="240"/>
      <c r="O225" s="240"/>
      <c r="P225" s="240"/>
      <c r="Q225" s="240"/>
      <c r="R225" s="76"/>
      <c r="S225" s="76"/>
      <c r="T225" s="76"/>
      <c r="U225" s="76"/>
      <c r="V225" s="76"/>
    </row>
    <row r="226" spans="1:33" ht="34.5" customHeight="1">
      <c r="A226" s="243"/>
      <c r="B226" s="18"/>
      <c r="C226" s="3"/>
      <c r="D226" s="3"/>
      <c r="F226" s="3"/>
      <c r="G226" s="3"/>
      <c r="H226" s="287"/>
      <c r="I226" s="287"/>
      <c r="J226" s="77" t="s">
        <v>35</v>
      </c>
      <c r="K226" s="78"/>
      <c r="L226" s="66" t="s">
        <v>1046</v>
      </c>
      <c r="M226" s="66" t="s">
        <v>1049</v>
      </c>
      <c r="N226" s="66" t="s">
        <v>1051</v>
      </c>
      <c r="O226" s="66" t="s">
        <v>1053</v>
      </c>
      <c r="P226" s="66" t="s">
        <v>1055</v>
      </c>
      <c r="Q226" s="66" t="s">
        <v>1058</v>
      </c>
      <c r="R226" s="66" t="s">
        <v>1060</v>
      </c>
      <c r="S226" s="66" t="s">
        <v>1062</v>
      </c>
      <c r="T226" s="66" t="s">
        <v>1064</v>
      </c>
      <c r="U226" s="66" t="s">
        <v>1069</v>
      </c>
      <c r="V226" s="66" t="s">
        <v>1071</v>
      </c>
      <c r="W226" s="66" t="s">
        <v>1075</v>
      </c>
      <c r="X226" s="66" t="s">
        <v>1077</v>
      </c>
      <c r="Y226" s="66" t="s">
        <v>1079</v>
      </c>
      <c r="Z226" s="66" t="s">
        <v>1082</v>
      </c>
      <c r="AA226" s="66" t="s">
        <v>1084</v>
      </c>
      <c r="AB226" s="66" t="s">
        <v>1086</v>
      </c>
      <c r="AC226" s="66" t="s">
        <v>1088</v>
      </c>
      <c r="AD226" s="66" t="s">
        <v>1090</v>
      </c>
      <c r="AE226" s="66" t="s">
        <v>1092</v>
      </c>
      <c r="AF226" s="66" t="s">
        <v>1094</v>
      </c>
      <c r="AG226" s="66" t="s">
        <v>1096</v>
      </c>
    </row>
    <row r="227" spans="1:33" ht="20.25" customHeight="1">
      <c r="A227" s="243"/>
      <c r="B227" s="1"/>
      <c r="C227" s="3"/>
      <c r="D227" s="3"/>
      <c r="F227" s="3"/>
      <c r="G227" s="3"/>
      <c r="H227" s="287"/>
      <c r="I227" s="67" t="s">
        <v>36</v>
      </c>
      <c r="J227" s="68"/>
      <c r="K227" s="79"/>
      <c r="L227" s="70" t="s">
        <v>1047</v>
      </c>
      <c r="M227" s="70" t="s">
        <v>1047</v>
      </c>
      <c r="N227" s="70" t="s">
        <v>1047</v>
      </c>
      <c r="O227" s="70" t="s">
        <v>1047</v>
      </c>
      <c r="P227" s="70" t="s">
        <v>1056</v>
      </c>
      <c r="Q227" s="70" t="s">
        <v>1056</v>
      </c>
      <c r="R227" s="70" t="s">
        <v>1056</v>
      </c>
      <c r="S227" s="70" t="s">
        <v>1056</v>
      </c>
      <c r="T227" s="70" t="s">
        <v>1056</v>
      </c>
      <c r="U227" s="70" t="s">
        <v>1056</v>
      </c>
      <c r="V227" s="70" t="s">
        <v>1056</v>
      </c>
      <c r="W227" s="70" t="s">
        <v>1056</v>
      </c>
      <c r="X227" s="70" t="s">
        <v>1056</v>
      </c>
      <c r="Y227" s="70" t="s">
        <v>1056</v>
      </c>
      <c r="Z227" s="70" t="s">
        <v>1056</v>
      </c>
      <c r="AA227" s="70" t="s">
        <v>1056</v>
      </c>
      <c r="AB227" s="70" t="s">
        <v>1056</v>
      </c>
      <c r="AC227" s="70" t="s">
        <v>1056</v>
      </c>
      <c r="AD227" s="70" t="s">
        <v>1056</v>
      </c>
      <c r="AE227" s="70" t="s">
        <v>1056</v>
      </c>
      <c r="AF227" s="70" t="s">
        <v>1056</v>
      </c>
      <c r="AG227" s="70" t="s">
        <v>1056</v>
      </c>
    </row>
    <row r="228" spans="1:33" s="83" customFormat="1" ht="106.5" customHeight="1">
      <c r="A228" s="244" t="s">
        <v>625</v>
      </c>
      <c r="B228" s="1"/>
      <c r="C228" s="317" t="s">
        <v>124</v>
      </c>
      <c r="D228" s="318"/>
      <c r="E228" s="318"/>
      <c r="F228" s="318"/>
      <c r="G228" s="318"/>
      <c r="H228" s="319"/>
      <c r="I228" s="122" t="s">
        <v>126</v>
      </c>
      <c r="J228" s="123" t="s">
        <v>1043</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row>
    <row r="229" spans="1:33" s="91" customFormat="1">
      <c r="A229" s="243"/>
      <c r="B229" s="18"/>
      <c r="C229" s="18"/>
      <c r="D229" s="18"/>
      <c r="E229" s="18"/>
      <c r="F229" s="18"/>
      <c r="G229" s="18"/>
      <c r="H229" s="14"/>
      <c r="I229" s="14"/>
      <c r="J229" s="88"/>
      <c r="K229" s="89"/>
      <c r="L229" s="108"/>
      <c r="M229" s="108"/>
      <c r="N229" s="108"/>
      <c r="O229" s="108"/>
      <c r="P229" s="108"/>
      <c r="Q229" s="108"/>
    </row>
    <row r="230" spans="1:33" s="83" customFormat="1">
      <c r="A230" s="243"/>
      <c r="B230" s="84"/>
      <c r="C230" s="62"/>
      <c r="D230" s="62"/>
      <c r="E230" s="62"/>
      <c r="F230" s="62"/>
      <c r="G230" s="62"/>
      <c r="H230" s="92"/>
      <c r="I230" s="92"/>
      <c r="J230" s="88"/>
      <c r="K230" s="89"/>
      <c r="L230" s="108"/>
      <c r="M230" s="108"/>
      <c r="N230" s="108"/>
      <c r="O230" s="108"/>
      <c r="P230" s="108"/>
      <c r="Q230" s="108"/>
    </row>
    <row r="231" spans="1:33" s="91" customFormat="1">
      <c r="A231" s="243"/>
      <c r="B231" s="1"/>
      <c r="C231" s="3"/>
      <c r="D231" s="3"/>
      <c r="E231" s="3"/>
      <c r="F231" s="3"/>
      <c r="G231" s="3"/>
      <c r="H231" s="287"/>
      <c r="I231" s="287"/>
      <c r="J231" s="126"/>
      <c r="K231" s="31"/>
      <c r="L231" s="108"/>
      <c r="M231" s="108"/>
      <c r="N231" s="108"/>
      <c r="O231" s="108"/>
      <c r="P231" s="108"/>
      <c r="Q231" s="108"/>
    </row>
    <row r="232" spans="1:33" s="91" customFormat="1">
      <c r="A232" s="275"/>
      <c r="B232" s="18" t="s">
        <v>127</v>
      </c>
      <c r="C232" s="107"/>
      <c r="D232" s="107"/>
      <c r="E232" s="107"/>
      <c r="F232" s="107"/>
      <c r="G232" s="107"/>
      <c r="H232" s="14"/>
      <c r="I232" s="14"/>
      <c r="J232" s="61"/>
      <c r="K232" s="31"/>
      <c r="L232" s="108"/>
      <c r="M232" s="108"/>
      <c r="N232" s="108"/>
      <c r="O232" s="108"/>
      <c r="P232" s="108"/>
      <c r="Q232" s="108"/>
    </row>
    <row r="233" spans="1:33">
      <c r="A233" s="243"/>
      <c r="B233" s="18"/>
      <c r="C233" s="18"/>
      <c r="D233" s="18"/>
      <c r="E233" s="18"/>
      <c r="F233" s="18"/>
      <c r="G233" s="18"/>
      <c r="H233" s="14"/>
      <c r="I233" s="14"/>
      <c r="L233" s="240"/>
      <c r="M233" s="240"/>
      <c r="N233" s="240"/>
      <c r="O233" s="240"/>
      <c r="P233" s="240"/>
      <c r="Q233" s="240"/>
      <c r="R233" s="8"/>
      <c r="S233" s="8"/>
      <c r="T233" s="8"/>
      <c r="U233" s="8"/>
      <c r="V233" s="8"/>
    </row>
    <row r="234" spans="1:33" ht="34.5" customHeight="1">
      <c r="A234" s="275"/>
      <c r="B234" s="18"/>
      <c r="C234" s="3"/>
      <c r="D234" s="3"/>
      <c r="F234" s="3"/>
      <c r="G234" s="3"/>
      <c r="H234" s="287"/>
      <c r="I234" s="287"/>
      <c r="J234" s="77" t="s">
        <v>35</v>
      </c>
      <c r="K234" s="78"/>
      <c r="L234" s="66" t="s">
        <v>1046</v>
      </c>
      <c r="M234" s="66" t="s">
        <v>1049</v>
      </c>
      <c r="N234" s="66" t="s">
        <v>1051</v>
      </c>
      <c r="O234" s="66" t="s">
        <v>1053</v>
      </c>
      <c r="P234" s="66" t="s">
        <v>1055</v>
      </c>
      <c r="Q234" s="66" t="s">
        <v>1058</v>
      </c>
      <c r="R234" s="66" t="s">
        <v>1060</v>
      </c>
      <c r="S234" s="66" t="s">
        <v>1062</v>
      </c>
      <c r="T234" s="66" t="s">
        <v>1064</v>
      </c>
      <c r="U234" s="66" t="s">
        <v>1069</v>
      </c>
      <c r="V234" s="66" t="s">
        <v>1071</v>
      </c>
      <c r="W234" s="66" t="s">
        <v>1075</v>
      </c>
      <c r="X234" s="66" t="s">
        <v>1077</v>
      </c>
      <c r="Y234" s="66" t="s">
        <v>1079</v>
      </c>
      <c r="Z234" s="66" t="s">
        <v>1082</v>
      </c>
      <c r="AA234" s="66" t="s">
        <v>1084</v>
      </c>
      <c r="AB234" s="66" t="s">
        <v>1086</v>
      </c>
      <c r="AC234" s="66" t="s">
        <v>1088</v>
      </c>
      <c r="AD234" s="66" t="s">
        <v>1090</v>
      </c>
      <c r="AE234" s="66" t="s">
        <v>1092</v>
      </c>
      <c r="AF234" s="66" t="s">
        <v>1094</v>
      </c>
      <c r="AG234" s="66" t="s">
        <v>1096</v>
      </c>
    </row>
    <row r="235" spans="1:33" ht="20.25" customHeight="1">
      <c r="A235" s="247" t="s">
        <v>629</v>
      </c>
      <c r="B235" s="1"/>
      <c r="C235" s="3"/>
      <c r="D235" s="3"/>
      <c r="F235" s="3"/>
      <c r="G235" s="3"/>
      <c r="H235" s="287"/>
      <c r="I235" s="67" t="s">
        <v>36</v>
      </c>
      <c r="J235" s="68"/>
      <c r="K235" s="79"/>
      <c r="L235" s="70" t="s">
        <v>1047</v>
      </c>
      <c r="M235" s="70" t="s">
        <v>1047</v>
      </c>
      <c r="N235" s="70" t="s">
        <v>1047</v>
      </c>
      <c r="O235" s="70" t="s">
        <v>1047</v>
      </c>
      <c r="P235" s="70" t="s">
        <v>1056</v>
      </c>
      <c r="Q235" s="70" t="s">
        <v>1056</v>
      </c>
      <c r="R235" s="70" t="s">
        <v>1056</v>
      </c>
      <c r="S235" s="70" t="s">
        <v>1056</v>
      </c>
      <c r="T235" s="70" t="s">
        <v>1056</v>
      </c>
      <c r="U235" s="70" t="s">
        <v>1056</v>
      </c>
      <c r="V235" s="70" t="s">
        <v>1056</v>
      </c>
      <c r="W235" s="70" t="s">
        <v>1056</v>
      </c>
      <c r="X235" s="70" t="s">
        <v>1056</v>
      </c>
      <c r="Y235" s="70" t="s">
        <v>1056</v>
      </c>
      <c r="Z235" s="70" t="s">
        <v>1056</v>
      </c>
      <c r="AA235" s="70" t="s">
        <v>1056</v>
      </c>
      <c r="AB235" s="70" t="s">
        <v>1056</v>
      </c>
      <c r="AC235" s="70" t="s">
        <v>1056</v>
      </c>
      <c r="AD235" s="70" t="s">
        <v>1056</v>
      </c>
      <c r="AE235" s="70" t="s">
        <v>1056</v>
      </c>
      <c r="AF235" s="70" t="s">
        <v>1056</v>
      </c>
      <c r="AG235" s="70" t="s">
        <v>1056</v>
      </c>
    </row>
    <row r="236" spans="1:33" s="83" customFormat="1" ht="34.5" customHeight="1">
      <c r="A236" s="248" t="s">
        <v>626</v>
      </c>
      <c r="B236" s="119"/>
      <c r="C236" s="317" t="s">
        <v>128</v>
      </c>
      <c r="D236" s="318"/>
      <c r="E236" s="318"/>
      <c r="F236" s="318"/>
      <c r="G236" s="318"/>
      <c r="H236" s="319"/>
      <c r="I236" s="403" t="s">
        <v>129</v>
      </c>
      <c r="J236" s="260" t="s">
        <v>1044</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row>
    <row r="237" spans="1:33" s="83" customFormat="1" ht="34.5" customHeight="1">
      <c r="A237" s="248" t="s">
        <v>627</v>
      </c>
      <c r="B237" s="119"/>
      <c r="C237" s="317" t="s">
        <v>130</v>
      </c>
      <c r="D237" s="318"/>
      <c r="E237" s="318"/>
      <c r="F237" s="318"/>
      <c r="G237" s="318"/>
      <c r="H237" s="319"/>
      <c r="I237" s="404"/>
      <c r="J237" s="260" t="s">
        <v>538</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row>
    <row r="238" spans="1:33" s="83" customFormat="1" ht="34.5" customHeight="1">
      <c r="A238" s="248" t="s">
        <v>628</v>
      </c>
      <c r="B238" s="119"/>
      <c r="C238" s="317" t="s">
        <v>131</v>
      </c>
      <c r="D238" s="318"/>
      <c r="E238" s="318"/>
      <c r="F238" s="318"/>
      <c r="G238" s="318"/>
      <c r="H238" s="319"/>
      <c r="I238" s="405"/>
      <c r="J238" s="260" t="s">
        <v>538</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row>
    <row r="239" spans="1:33" s="91" customFormat="1">
      <c r="A239" s="243"/>
      <c r="B239" s="18"/>
      <c r="C239" s="241"/>
      <c r="D239" s="18"/>
      <c r="E239" s="18"/>
      <c r="F239" s="18"/>
      <c r="G239" s="18"/>
      <c r="H239" s="14"/>
      <c r="I239" s="14"/>
      <c r="J239" s="88"/>
      <c r="K239" s="89"/>
      <c r="L239" s="76"/>
      <c r="M239" s="76"/>
      <c r="N239" s="76"/>
      <c r="O239" s="76"/>
      <c r="P239" s="76"/>
      <c r="Q239" s="76"/>
    </row>
    <row r="240" spans="1:33" s="83" customFormat="1">
      <c r="A240" s="243"/>
      <c r="B240" s="84"/>
      <c r="C240" s="62"/>
      <c r="D240" s="62"/>
      <c r="E240" s="62"/>
      <c r="F240" s="62"/>
      <c r="G240" s="62"/>
      <c r="H240" s="92"/>
      <c r="I240" s="92"/>
      <c r="J240" s="88"/>
      <c r="K240" s="89"/>
      <c r="L240" s="90"/>
      <c r="M240" s="90"/>
      <c r="N240" s="90"/>
      <c r="O240" s="90"/>
      <c r="P240" s="90"/>
      <c r="Q240" s="90"/>
    </row>
    <row r="241" spans="1:33" s="91" customFormat="1">
      <c r="A241" s="243"/>
      <c r="B241" s="1"/>
      <c r="C241" s="3"/>
      <c r="D241" s="3"/>
      <c r="E241" s="3"/>
      <c r="F241" s="3"/>
      <c r="G241" s="3"/>
      <c r="H241" s="287"/>
      <c r="I241" s="287"/>
      <c r="J241" s="126"/>
      <c r="K241" s="31"/>
      <c r="L241" s="108"/>
      <c r="M241" s="108"/>
      <c r="N241" s="108"/>
      <c r="O241" s="108"/>
      <c r="P241" s="108"/>
      <c r="Q241" s="108"/>
    </row>
    <row r="242" spans="1:33" s="91" customFormat="1">
      <c r="A242" s="243"/>
      <c r="B242" s="18" t="s">
        <v>132</v>
      </c>
      <c r="C242" s="107"/>
      <c r="D242" s="107"/>
      <c r="E242" s="107"/>
      <c r="F242" s="107"/>
      <c r="G242" s="107"/>
      <c r="H242" s="14"/>
      <c r="I242" s="14"/>
      <c r="J242" s="61"/>
      <c r="K242" s="31"/>
      <c r="L242" s="108"/>
      <c r="M242" s="108"/>
      <c r="N242" s="108"/>
      <c r="O242" s="108"/>
      <c r="P242" s="108"/>
      <c r="Q242" s="108"/>
    </row>
    <row r="243" spans="1:33">
      <c r="A243" s="243"/>
      <c r="B243" s="18"/>
      <c r="C243" s="18"/>
      <c r="D243" s="18"/>
      <c r="E243" s="18"/>
      <c r="F243" s="18"/>
      <c r="G243" s="18"/>
      <c r="H243" s="14"/>
      <c r="I243" s="14"/>
      <c r="L243" s="240"/>
      <c r="M243" s="240"/>
      <c r="N243" s="240"/>
      <c r="O243" s="240"/>
      <c r="P243" s="240"/>
      <c r="Q243" s="240"/>
      <c r="R243" s="8"/>
      <c r="S243" s="8"/>
      <c r="T243" s="8"/>
      <c r="U243" s="8"/>
      <c r="V243" s="8"/>
    </row>
    <row r="244" spans="1:33" ht="34.5" customHeight="1">
      <c r="A244" s="243"/>
      <c r="B244" s="18"/>
      <c r="C244" s="3"/>
      <c r="D244" s="3"/>
      <c r="F244" s="3"/>
      <c r="G244" s="3"/>
      <c r="H244" s="287"/>
      <c r="I244" s="287"/>
      <c r="J244" s="77" t="s">
        <v>35</v>
      </c>
      <c r="K244" s="78"/>
      <c r="L244" s="66" t="s">
        <v>1046</v>
      </c>
      <c r="M244" s="66" t="s">
        <v>1049</v>
      </c>
      <c r="N244" s="66" t="s">
        <v>1051</v>
      </c>
      <c r="O244" s="66" t="s">
        <v>1053</v>
      </c>
      <c r="P244" s="66" t="s">
        <v>1055</v>
      </c>
      <c r="Q244" s="66" t="s">
        <v>1058</v>
      </c>
      <c r="R244" s="66" t="s">
        <v>1060</v>
      </c>
      <c r="S244" s="66" t="s">
        <v>1062</v>
      </c>
      <c r="T244" s="66" t="s">
        <v>1064</v>
      </c>
      <c r="U244" s="66" t="s">
        <v>1069</v>
      </c>
      <c r="V244" s="66" t="s">
        <v>1071</v>
      </c>
      <c r="W244" s="66" t="s">
        <v>1075</v>
      </c>
      <c r="X244" s="66" t="s">
        <v>1077</v>
      </c>
      <c r="Y244" s="66" t="s">
        <v>1079</v>
      </c>
      <c r="Z244" s="66" t="s">
        <v>1082</v>
      </c>
      <c r="AA244" s="66" t="s">
        <v>1084</v>
      </c>
      <c r="AB244" s="66" t="s">
        <v>1086</v>
      </c>
      <c r="AC244" s="66" t="s">
        <v>1088</v>
      </c>
      <c r="AD244" s="66" t="s">
        <v>1090</v>
      </c>
      <c r="AE244" s="66" t="s">
        <v>1092</v>
      </c>
      <c r="AF244" s="66" t="s">
        <v>1094</v>
      </c>
      <c r="AG244" s="66" t="s">
        <v>1096</v>
      </c>
    </row>
    <row r="245" spans="1:33" ht="20.25" customHeight="1">
      <c r="A245" s="243"/>
      <c r="B245" s="1"/>
      <c r="C245" s="62"/>
      <c r="D245" s="3"/>
      <c r="F245" s="3"/>
      <c r="G245" s="3"/>
      <c r="H245" s="287"/>
      <c r="I245" s="67" t="s">
        <v>36</v>
      </c>
      <c r="J245" s="68"/>
      <c r="K245" s="79"/>
      <c r="L245" s="70" t="s">
        <v>1047</v>
      </c>
      <c r="M245" s="70" t="s">
        <v>1047</v>
      </c>
      <c r="N245" s="70" t="s">
        <v>1047</v>
      </c>
      <c r="O245" s="70" t="s">
        <v>1047</v>
      </c>
      <c r="P245" s="70" t="s">
        <v>1056</v>
      </c>
      <c r="Q245" s="70" t="s">
        <v>1056</v>
      </c>
      <c r="R245" s="70" t="s">
        <v>1056</v>
      </c>
      <c r="S245" s="70" t="s">
        <v>1056</v>
      </c>
      <c r="T245" s="70" t="s">
        <v>1056</v>
      </c>
      <c r="U245" s="70" t="s">
        <v>1056</v>
      </c>
      <c r="V245" s="70" t="s">
        <v>1056</v>
      </c>
      <c r="W245" s="70" t="s">
        <v>1056</v>
      </c>
      <c r="X245" s="70" t="s">
        <v>1056</v>
      </c>
      <c r="Y245" s="70" t="s">
        <v>1056</v>
      </c>
      <c r="Z245" s="70" t="s">
        <v>1056</v>
      </c>
      <c r="AA245" s="70" t="s">
        <v>1056</v>
      </c>
      <c r="AB245" s="70" t="s">
        <v>1056</v>
      </c>
      <c r="AC245" s="70" t="s">
        <v>1056</v>
      </c>
      <c r="AD245" s="70" t="s">
        <v>1056</v>
      </c>
      <c r="AE245" s="70" t="s">
        <v>1056</v>
      </c>
      <c r="AF245" s="70" t="s">
        <v>1056</v>
      </c>
      <c r="AG245" s="70" t="s">
        <v>1056</v>
      </c>
    </row>
    <row r="246" spans="1:33" s="83" customFormat="1" ht="56.15" customHeight="1">
      <c r="A246" s="244" t="s">
        <v>630</v>
      </c>
      <c r="B246" s="119"/>
      <c r="C246" s="317" t="s">
        <v>133</v>
      </c>
      <c r="D246" s="318"/>
      <c r="E246" s="318"/>
      <c r="F246" s="318"/>
      <c r="G246" s="318"/>
      <c r="H246" s="319"/>
      <c r="I246" s="284" t="s">
        <v>134</v>
      </c>
      <c r="J246" s="260" t="s">
        <v>1044</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row>
    <row r="247" spans="1:33" s="83" customFormat="1" ht="98.15" customHeight="1">
      <c r="A247" s="244" t="s">
        <v>631</v>
      </c>
      <c r="B247" s="119"/>
      <c r="C247" s="317" t="s">
        <v>135</v>
      </c>
      <c r="D247" s="318"/>
      <c r="E247" s="318"/>
      <c r="F247" s="318"/>
      <c r="G247" s="318"/>
      <c r="H247" s="319"/>
      <c r="I247" s="134" t="s">
        <v>136</v>
      </c>
      <c r="J247" s="260" t="s">
        <v>538</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row>
    <row r="248" spans="1:33" s="91" customFormat="1">
      <c r="A248" s="243"/>
      <c r="B248" s="18"/>
      <c r="C248" s="18"/>
      <c r="D248" s="18"/>
      <c r="E248" s="18"/>
      <c r="F248" s="18"/>
      <c r="G248" s="18"/>
      <c r="H248" s="14"/>
      <c r="I248" s="14"/>
      <c r="J248" s="88"/>
      <c r="K248" s="89"/>
      <c r="L248" s="76"/>
      <c r="M248" s="76"/>
      <c r="N248" s="76"/>
      <c r="O248" s="76"/>
      <c r="P248" s="76"/>
      <c r="Q248" s="76"/>
    </row>
    <row r="249" spans="1:33" s="83" customFormat="1">
      <c r="A249" s="243"/>
      <c r="B249" s="84"/>
      <c r="C249" s="62"/>
      <c r="D249" s="62"/>
      <c r="E249" s="62"/>
      <c r="F249" s="62"/>
      <c r="G249" s="62"/>
      <c r="H249" s="92"/>
      <c r="I249" s="92"/>
      <c r="J249" s="88"/>
      <c r="K249" s="89"/>
      <c r="L249" s="90"/>
      <c r="M249" s="90"/>
      <c r="N249" s="90"/>
      <c r="O249" s="90"/>
      <c r="P249" s="90"/>
      <c r="Q249" s="90"/>
    </row>
    <row r="250" spans="1:33" s="91" customFormat="1">
      <c r="A250" s="243"/>
      <c r="B250" s="119"/>
      <c r="C250" s="3"/>
      <c r="D250" s="3"/>
      <c r="E250" s="135"/>
      <c r="F250" s="135"/>
      <c r="G250" s="135"/>
      <c r="H250" s="136"/>
      <c r="I250" s="136"/>
      <c r="J250" s="88"/>
      <c r="K250" s="89"/>
      <c r="L250" s="90"/>
      <c r="M250" s="90"/>
      <c r="N250" s="90"/>
      <c r="O250" s="90"/>
      <c r="P250" s="90"/>
      <c r="Q250" s="90"/>
    </row>
    <row r="251" spans="1:33" s="91" customFormat="1">
      <c r="A251" s="243"/>
      <c r="B251" s="18" t="s">
        <v>137</v>
      </c>
      <c r="C251" s="107"/>
      <c r="D251" s="107"/>
      <c r="E251" s="107"/>
      <c r="F251" s="107"/>
      <c r="G251" s="14"/>
      <c r="H251" s="14"/>
      <c r="I251" s="14"/>
      <c r="J251" s="61"/>
      <c r="K251" s="31"/>
      <c r="L251" s="108"/>
      <c r="M251" s="108"/>
      <c r="N251" s="108"/>
      <c r="O251" s="108"/>
      <c r="P251" s="108"/>
      <c r="Q251" s="108"/>
    </row>
    <row r="252" spans="1:33">
      <c r="A252" s="243"/>
      <c r="B252" s="18"/>
      <c r="C252" s="18"/>
      <c r="D252" s="18"/>
      <c r="E252" s="18"/>
      <c r="F252" s="18"/>
      <c r="G252" s="18"/>
      <c r="H252" s="14"/>
      <c r="I252" s="14"/>
      <c r="L252" s="240"/>
      <c r="M252" s="240"/>
      <c r="N252" s="240"/>
      <c r="O252" s="240"/>
      <c r="P252" s="240"/>
      <c r="Q252" s="240"/>
      <c r="R252" s="8"/>
      <c r="S252" s="8"/>
      <c r="T252" s="8"/>
      <c r="U252" s="8"/>
      <c r="V252" s="8"/>
    </row>
    <row r="253" spans="1:33" ht="34.5" customHeight="1">
      <c r="A253" s="243"/>
      <c r="B253" s="18"/>
      <c r="C253" s="3"/>
      <c r="D253" s="3"/>
      <c r="F253" s="3"/>
      <c r="G253" s="3"/>
      <c r="H253" s="287"/>
      <c r="I253" s="287"/>
      <c r="J253" s="77" t="s">
        <v>35</v>
      </c>
      <c r="K253" s="78"/>
      <c r="L253" s="66" t="s">
        <v>1046</v>
      </c>
      <c r="M253" s="66" t="s">
        <v>1049</v>
      </c>
      <c r="N253" s="66" t="s">
        <v>1051</v>
      </c>
      <c r="O253" s="66" t="s">
        <v>1053</v>
      </c>
      <c r="P253" s="66" t="s">
        <v>1055</v>
      </c>
      <c r="Q253" s="66" t="s">
        <v>1058</v>
      </c>
      <c r="R253" s="66" t="s">
        <v>1060</v>
      </c>
      <c r="S253" s="66" t="s">
        <v>1062</v>
      </c>
      <c r="T253" s="66" t="s">
        <v>1064</v>
      </c>
      <c r="U253" s="66" t="s">
        <v>1069</v>
      </c>
      <c r="V253" s="66" t="s">
        <v>1071</v>
      </c>
      <c r="W253" s="66" t="s">
        <v>1075</v>
      </c>
      <c r="X253" s="66" t="s">
        <v>1077</v>
      </c>
      <c r="Y253" s="66" t="s">
        <v>1079</v>
      </c>
      <c r="Z253" s="66" t="s">
        <v>1082</v>
      </c>
      <c r="AA253" s="66" t="s">
        <v>1084</v>
      </c>
      <c r="AB253" s="66" t="s">
        <v>1086</v>
      </c>
      <c r="AC253" s="66" t="s">
        <v>1088</v>
      </c>
      <c r="AD253" s="66" t="s">
        <v>1090</v>
      </c>
      <c r="AE253" s="66" t="s">
        <v>1092</v>
      </c>
      <c r="AF253" s="66" t="s">
        <v>1094</v>
      </c>
      <c r="AG253" s="66" t="s">
        <v>1096</v>
      </c>
    </row>
    <row r="254" spans="1:33" ht="26">
      <c r="A254" s="243"/>
      <c r="B254" s="1"/>
      <c r="C254" s="62"/>
      <c r="D254" s="3"/>
      <c r="F254" s="3"/>
      <c r="G254" s="3"/>
      <c r="H254" s="287"/>
      <c r="I254" s="67" t="s">
        <v>36</v>
      </c>
      <c r="J254" s="68"/>
      <c r="K254" s="79"/>
      <c r="L254" s="70" t="s">
        <v>1047</v>
      </c>
      <c r="M254" s="137" t="s">
        <v>1047</v>
      </c>
      <c r="N254" s="137" t="s">
        <v>1047</v>
      </c>
      <c r="O254" s="137" t="s">
        <v>1047</v>
      </c>
      <c r="P254" s="137" t="s">
        <v>1056</v>
      </c>
      <c r="Q254" s="137" t="s">
        <v>1056</v>
      </c>
      <c r="R254" s="137" t="s">
        <v>1056</v>
      </c>
      <c r="S254" s="137" t="s">
        <v>1056</v>
      </c>
      <c r="T254" s="137" t="s">
        <v>1056</v>
      </c>
      <c r="U254" s="137" t="s">
        <v>1056</v>
      </c>
      <c r="V254" s="137" t="s">
        <v>1056</v>
      </c>
      <c r="W254" s="137" t="s">
        <v>1056</v>
      </c>
      <c r="X254" s="137" t="s">
        <v>1056</v>
      </c>
      <c r="Y254" s="137" t="s">
        <v>1056</v>
      </c>
      <c r="Z254" s="137" t="s">
        <v>1056</v>
      </c>
      <c r="AA254" s="137" t="s">
        <v>1056</v>
      </c>
      <c r="AB254" s="137" t="s">
        <v>1056</v>
      </c>
      <c r="AC254" s="137" t="s">
        <v>1056</v>
      </c>
      <c r="AD254" s="137" t="s">
        <v>1056</v>
      </c>
      <c r="AE254" s="137" t="s">
        <v>1056</v>
      </c>
      <c r="AF254" s="137" t="s">
        <v>1056</v>
      </c>
      <c r="AG254" s="137" t="s">
        <v>1056</v>
      </c>
    </row>
    <row r="255" spans="1:33"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row>
    <row r="256" spans="1:33"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row>
    <row r="257" spans="1:33"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row>
    <row r="258" spans="1:33" s="91" customFormat="1">
      <c r="A258" s="243"/>
      <c r="B258" s="18"/>
      <c r="C258" s="18"/>
      <c r="D258" s="18"/>
      <c r="E258" s="18"/>
      <c r="F258" s="18"/>
      <c r="G258" s="18"/>
      <c r="H258" s="14"/>
      <c r="I258" s="14"/>
      <c r="J258" s="88"/>
      <c r="K258" s="89"/>
      <c r="L258" s="76"/>
      <c r="M258" s="76"/>
      <c r="N258" s="76"/>
      <c r="O258" s="76"/>
      <c r="P258" s="76"/>
      <c r="Q258" s="76"/>
    </row>
    <row r="259" spans="1:33" s="83" customFormat="1">
      <c r="A259" s="243"/>
      <c r="B259" s="84"/>
      <c r="C259" s="62"/>
      <c r="D259" s="62"/>
      <c r="E259" s="62"/>
      <c r="F259" s="62"/>
      <c r="G259" s="62"/>
      <c r="H259" s="92"/>
      <c r="I259" s="92"/>
      <c r="J259" s="88"/>
      <c r="K259" s="89"/>
      <c r="L259" s="90"/>
      <c r="M259" s="90"/>
      <c r="N259" s="90"/>
      <c r="O259" s="90"/>
      <c r="P259" s="90"/>
      <c r="Q259" s="90"/>
    </row>
    <row r="260" spans="1:33" s="91" customFormat="1">
      <c r="A260" s="243"/>
      <c r="B260" s="1"/>
      <c r="C260" s="3"/>
      <c r="D260" s="3"/>
      <c r="E260" s="3"/>
      <c r="F260" s="3"/>
      <c r="G260" s="3"/>
      <c r="H260" s="287"/>
      <c r="I260" s="287"/>
      <c r="J260" s="61"/>
      <c r="K260" s="31"/>
      <c r="L260" s="108"/>
      <c r="M260" s="108"/>
      <c r="N260" s="108"/>
      <c r="O260" s="108"/>
      <c r="P260" s="108"/>
      <c r="Q260" s="108"/>
    </row>
    <row r="261" spans="1:33">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3">
      <c r="A262" s="243"/>
      <c r="B262" s="18"/>
      <c r="C262" s="18"/>
      <c r="D262" s="18"/>
      <c r="E262" s="18"/>
      <c r="F262" s="18"/>
      <c r="G262" s="18"/>
      <c r="H262" s="14"/>
      <c r="I262" s="14"/>
      <c r="L262" s="240"/>
      <c r="M262" s="240"/>
      <c r="N262" s="240"/>
      <c r="O262" s="240"/>
      <c r="P262" s="240"/>
      <c r="Q262" s="240"/>
      <c r="R262" s="8"/>
      <c r="S262" s="8"/>
      <c r="T262" s="8"/>
      <c r="U262" s="8"/>
      <c r="V262" s="8"/>
    </row>
    <row r="263" spans="1:33" ht="34.5" customHeight="1">
      <c r="A263" s="243"/>
      <c r="B263" s="18"/>
      <c r="C263" s="3"/>
      <c r="D263" s="3"/>
      <c r="F263" s="3"/>
      <c r="G263" s="3"/>
      <c r="H263" s="287"/>
      <c r="I263" s="287"/>
      <c r="J263" s="77" t="s">
        <v>35</v>
      </c>
      <c r="K263" s="78"/>
      <c r="L263" s="66" t="s">
        <v>1046</v>
      </c>
      <c r="M263" s="66" t="s">
        <v>1049</v>
      </c>
      <c r="N263" s="66" t="s">
        <v>1051</v>
      </c>
      <c r="O263" s="66" t="s">
        <v>1053</v>
      </c>
      <c r="P263" s="66" t="s">
        <v>1055</v>
      </c>
      <c r="Q263" s="66" t="s">
        <v>1058</v>
      </c>
      <c r="R263" s="66" t="s">
        <v>1060</v>
      </c>
      <c r="S263" s="66" t="s">
        <v>1062</v>
      </c>
      <c r="T263" s="66" t="s">
        <v>1064</v>
      </c>
      <c r="U263" s="66" t="s">
        <v>1069</v>
      </c>
      <c r="V263" s="66" t="s">
        <v>1071</v>
      </c>
      <c r="W263" s="66" t="s">
        <v>1075</v>
      </c>
      <c r="X263" s="66" t="s">
        <v>1077</v>
      </c>
      <c r="Y263" s="66" t="s">
        <v>1079</v>
      </c>
      <c r="Z263" s="66" t="s">
        <v>1082</v>
      </c>
      <c r="AA263" s="66" t="s">
        <v>1084</v>
      </c>
      <c r="AB263" s="66" t="s">
        <v>1086</v>
      </c>
      <c r="AC263" s="66" t="s">
        <v>1088</v>
      </c>
      <c r="AD263" s="66" t="s">
        <v>1090</v>
      </c>
      <c r="AE263" s="66" t="s">
        <v>1092</v>
      </c>
      <c r="AF263" s="66" t="s">
        <v>1094</v>
      </c>
      <c r="AG263" s="66" t="s">
        <v>1096</v>
      </c>
    </row>
    <row r="264" spans="1:33" ht="20.25" customHeight="1">
      <c r="A264" s="243"/>
      <c r="B264" s="1"/>
      <c r="C264" s="62"/>
      <c r="D264" s="3"/>
      <c r="F264" s="3"/>
      <c r="G264" s="3"/>
      <c r="H264" s="287"/>
      <c r="I264" s="67" t="s">
        <v>36</v>
      </c>
      <c r="J264" s="68"/>
      <c r="K264" s="79"/>
      <c r="L264" s="70" t="s">
        <v>1047</v>
      </c>
      <c r="M264" s="70" t="s">
        <v>1047</v>
      </c>
      <c r="N264" s="70" t="s">
        <v>1047</v>
      </c>
      <c r="O264" s="70" t="s">
        <v>1047</v>
      </c>
      <c r="P264" s="70" t="s">
        <v>1056</v>
      </c>
      <c r="Q264" s="70" t="s">
        <v>1056</v>
      </c>
      <c r="R264" s="70" t="s">
        <v>1056</v>
      </c>
      <c r="S264" s="70" t="s">
        <v>1056</v>
      </c>
      <c r="T264" s="70" t="s">
        <v>1056</v>
      </c>
      <c r="U264" s="70" t="s">
        <v>1056</v>
      </c>
      <c r="V264" s="70" t="s">
        <v>1056</v>
      </c>
      <c r="W264" s="70" t="s">
        <v>1056</v>
      </c>
      <c r="X264" s="70" t="s">
        <v>1056</v>
      </c>
      <c r="Y264" s="70" t="s">
        <v>1056</v>
      </c>
      <c r="Z264" s="70" t="s">
        <v>1056</v>
      </c>
      <c r="AA264" s="70" t="s">
        <v>1056</v>
      </c>
      <c r="AB264" s="70" t="s">
        <v>1056</v>
      </c>
      <c r="AC264" s="70" t="s">
        <v>1056</v>
      </c>
      <c r="AD264" s="70" t="s">
        <v>1056</v>
      </c>
      <c r="AE264" s="70" t="s">
        <v>1056</v>
      </c>
      <c r="AF264" s="70" t="s">
        <v>1056</v>
      </c>
      <c r="AG264" s="70" t="s">
        <v>1056</v>
      </c>
    </row>
    <row r="265" spans="1:33" s="83" customFormat="1" ht="34.5" customHeight="1">
      <c r="A265" s="244" t="s">
        <v>723</v>
      </c>
      <c r="B265" s="84"/>
      <c r="C265" s="368" t="s">
        <v>145</v>
      </c>
      <c r="D265" s="371"/>
      <c r="E265" s="371"/>
      <c r="F265" s="371"/>
      <c r="G265" s="368" t="s">
        <v>146</v>
      </c>
      <c r="H265" s="368"/>
      <c r="I265" s="400" t="s">
        <v>147</v>
      </c>
      <c r="J265" s="266">
        <v>616</v>
      </c>
      <c r="K265" s="81" t="str">
        <f t="shared" ref="K265:K292" si="8">IF(OR(COUNTIF(L265:AG265,"未確認")&gt;0,COUNTIF(L265:AG265,"~*")&gt;0),"※","")</f>
        <v/>
      </c>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row>
    <row r="266" spans="1:33" s="83" customFormat="1" ht="34.5" customHeight="1">
      <c r="A266" s="244" t="s">
        <v>723</v>
      </c>
      <c r="B266" s="84"/>
      <c r="C266" s="371"/>
      <c r="D266" s="371"/>
      <c r="E266" s="371"/>
      <c r="F266" s="371"/>
      <c r="G266" s="368" t="s">
        <v>148</v>
      </c>
      <c r="H266" s="368"/>
      <c r="I266" s="401"/>
      <c r="J266" s="267">
        <v>2.2000000000000002</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row>
    <row r="267" spans="1:33" s="83" customFormat="1" ht="34.5" customHeight="1">
      <c r="A267" s="244" t="s">
        <v>724</v>
      </c>
      <c r="B267" s="84"/>
      <c r="C267" s="368" t="s">
        <v>149</v>
      </c>
      <c r="D267" s="371"/>
      <c r="E267" s="371"/>
      <c r="F267" s="371"/>
      <c r="G267" s="368" t="s">
        <v>146</v>
      </c>
      <c r="H267" s="368"/>
      <c r="I267" s="401"/>
      <c r="J267" s="266">
        <v>17</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c r="AG267" s="141"/>
    </row>
    <row r="268" spans="1:33" s="83" customFormat="1" ht="34.5" customHeight="1">
      <c r="A268" s="244" t="s">
        <v>724</v>
      </c>
      <c r="B268" s="84"/>
      <c r="C268" s="371"/>
      <c r="D268" s="371"/>
      <c r="E268" s="371"/>
      <c r="F268" s="371"/>
      <c r="G268" s="368" t="s">
        <v>148</v>
      </c>
      <c r="H268" s="368"/>
      <c r="I268" s="401"/>
      <c r="J268" s="267">
        <v>0.1</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row>
    <row r="269" spans="1:33" s="83" customFormat="1" ht="34.5" customHeight="1">
      <c r="A269" s="249" t="s">
        <v>725</v>
      </c>
      <c r="B269" s="120"/>
      <c r="C269" s="368" t="s">
        <v>150</v>
      </c>
      <c r="D269" s="368"/>
      <c r="E269" s="368"/>
      <c r="F269" s="368"/>
      <c r="G269" s="368" t="s">
        <v>146</v>
      </c>
      <c r="H269" s="368"/>
      <c r="I269" s="401"/>
      <c r="J269" s="266">
        <f t="shared" ref="J269:J284" si="9">IF(SUM(L269:AG269)=0,IF(COUNTIF(L269:AG269,"未確認")&gt;0,"未確認",IF(COUNTIF(L269:AG269,"~*")&gt;0,"*",SUM(L269:AG269))),SUM(L269:AG269))</f>
        <v>633</v>
      </c>
      <c r="K269" s="81" t="str">
        <f t="shared" si="8"/>
        <v/>
      </c>
      <c r="L269" s="147">
        <v>22</v>
      </c>
      <c r="M269" s="147">
        <v>26</v>
      </c>
      <c r="N269" s="147">
        <v>25</v>
      </c>
      <c r="O269" s="147">
        <v>28</v>
      </c>
      <c r="P269" s="147">
        <v>3</v>
      </c>
      <c r="Q269" s="147">
        <v>23</v>
      </c>
      <c r="R269" s="147">
        <v>38</v>
      </c>
      <c r="S269" s="147">
        <v>31</v>
      </c>
      <c r="T269" s="147">
        <v>28</v>
      </c>
      <c r="U269" s="147">
        <v>32</v>
      </c>
      <c r="V269" s="147">
        <v>30</v>
      </c>
      <c r="W269" s="147">
        <v>28</v>
      </c>
      <c r="X269" s="147">
        <v>30</v>
      </c>
      <c r="Y269" s="147">
        <v>32</v>
      </c>
      <c r="Z269" s="147">
        <v>43</v>
      </c>
      <c r="AA269" s="147">
        <v>30</v>
      </c>
      <c r="AB269" s="147">
        <v>23</v>
      </c>
      <c r="AC269" s="147">
        <v>21</v>
      </c>
      <c r="AD269" s="147">
        <v>46</v>
      </c>
      <c r="AE269" s="147">
        <v>68</v>
      </c>
      <c r="AF269" s="147">
        <v>3</v>
      </c>
      <c r="AG269" s="147">
        <v>23</v>
      </c>
    </row>
    <row r="270" spans="1:33" s="83" customFormat="1" ht="34.5" customHeight="1">
      <c r="A270" s="249" t="s">
        <v>725</v>
      </c>
      <c r="B270" s="120"/>
      <c r="C270" s="368"/>
      <c r="D270" s="368"/>
      <c r="E270" s="368"/>
      <c r="F270" s="368"/>
      <c r="G270" s="368" t="s">
        <v>148</v>
      </c>
      <c r="H270" s="368"/>
      <c r="I270" s="401"/>
      <c r="J270" s="266">
        <f t="shared" si="9"/>
        <v>29.3</v>
      </c>
      <c r="K270" s="81" t="str">
        <f t="shared" si="8"/>
        <v/>
      </c>
      <c r="L270" s="148">
        <v>3.3</v>
      </c>
      <c r="M270" s="148">
        <v>1.4</v>
      </c>
      <c r="N270" s="148">
        <v>2.5</v>
      </c>
      <c r="O270" s="148">
        <v>0</v>
      </c>
      <c r="P270" s="148">
        <v>0</v>
      </c>
      <c r="Q270" s="148">
        <v>1.5</v>
      </c>
      <c r="R270" s="148">
        <v>1.6</v>
      </c>
      <c r="S270" s="148">
        <v>0.9</v>
      </c>
      <c r="T270" s="148">
        <v>2.2999999999999998</v>
      </c>
      <c r="U270" s="148">
        <v>3.1</v>
      </c>
      <c r="V270" s="148">
        <v>1.4</v>
      </c>
      <c r="W270" s="148">
        <v>2.1</v>
      </c>
      <c r="X270" s="148">
        <v>0.8</v>
      </c>
      <c r="Y270" s="148">
        <v>0.6</v>
      </c>
      <c r="Z270" s="148">
        <v>0.9</v>
      </c>
      <c r="AA270" s="148">
        <v>2</v>
      </c>
      <c r="AB270" s="148">
        <v>1.4</v>
      </c>
      <c r="AC270" s="148">
        <v>1.6</v>
      </c>
      <c r="AD270" s="148">
        <v>0.7</v>
      </c>
      <c r="AE270" s="148">
        <v>0.4</v>
      </c>
      <c r="AF270" s="148">
        <v>0</v>
      </c>
      <c r="AG270" s="148">
        <v>0.8</v>
      </c>
    </row>
    <row r="271" spans="1:33" s="83" customFormat="1" ht="34.5" customHeight="1">
      <c r="A271" s="249" t="s">
        <v>726</v>
      </c>
      <c r="B271" s="120"/>
      <c r="C271" s="368" t="s">
        <v>151</v>
      </c>
      <c r="D271" s="369"/>
      <c r="E271" s="369"/>
      <c r="F271" s="369"/>
      <c r="G271" s="368" t="s">
        <v>146</v>
      </c>
      <c r="H271" s="368"/>
      <c r="I271" s="401"/>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c r="AD271" s="147">
        <v>0</v>
      </c>
      <c r="AE271" s="147">
        <v>0</v>
      </c>
      <c r="AF271" s="147">
        <v>0</v>
      </c>
      <c r="AG271" s="147">
        <v>0</v>
      </c>
    </row>
    <row r="272" spans="1:33"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c r="AF272" s="148">
        <v>0</v>
      </c>
      <c r="AG272" s="148">
        <v>0</v>
      </c>
    </row>
    <row r="273" spans="1:33" s="83" customFormat="1" ht="34.5" customHeight="1">
      <c r="A273" s="249" t="s">
        <v>727</v>
      </c>
      <c r="B273" s="120"/>
      <c r="C273" s="368" t="s">
        <v>152</v>
      </c>
      <c r="D273" s="369"/>
      <c r="E273" s="369"/>
      <c r="F273" s="369"/>
      <c r="G273" s="368" t="s">
        <v>146</v>
      </c>
      <c r="H273" s="368"/>
      <c r="I273" s="401"/>
      <c r="J273" s="266">
        <f t="shared" si="9"/>
        <v>2</v>
      </c>
      <c r="K273" s="81" t="str">
        <f t="shared" si="8"/>
        <v/>
      </c>
      <c r="L273" s="147">
        <v>0</v>
      </c>
      <c r="M273" s="147">
        <v>0</v>
      </c>
      <c r="N273" s="147">
        <v>0</v>
      </c>
      <c r="O273" s="147">
        <v>0</v>
      </c>
      <c r="P273" s="147">
        <v>0</v>
      </c>
      <c r="Q273" s="147">
        <v>0</v>
      </c>
      <c r="R273" s="147">
        <v>0</v>
      </c>
      <c r="S273" s="147">
        <v>0</v>
      </c>
      <c r="T273" s="147">
        <v>0</v>
      </c>
      <c r="U273" s="147">
        <v>0</v>
      </c>
      <c r="V273" s="147">
        <v>0</v>
      </c>
      <c r="W273" s="147">
        <v>0</v>
      </c>
      <c r="X273" s="147">
        <v>0</v>
      </c>
      <c r="Y273" s="147">
        <v>0</v>
      </c>
      <c r="Z273" s="147">
        <v>1</v>
      </c>
      <c r="AA273" s="147">
        <v>0</v>
      </c>
      <c r="AB273" s="147">
        <v>0</v>
      </c>
      <c r="AC273" s="147">
        <v>0</v>
      </c>
      <c r="AD273" s="147">
        <v>0</v>
      </c>
      <c r="AE273" s="147">
        <v>1</v>
      </c>
      <c r="AF273" s="147">
        <v>0</v>
      </c>
      <c r="AG273" s="147">
        <v>0</v>
      </c>
    </row>
    <row r="274" spans="1:33" s="83" customFormat="1" ht="34.5" customHeight="1">
      <c r="A274" s="249" t="s">
        <v>727</v>
      </c>
      <c r="B274" s="120"/>
      <c r="C274" s="369"/>
      <c r="D274" s="369"/>
      <c r="E274" s="369"/>
      <c r="F274" s="369"/>
      <c r="G274" s="368" t="s">
        <v>148</v>
      </c>
      <c r="H274" s="368"/>
      <c r="I274" s="401"/>
      <c r="J274" s="266">
        <f t="shared" si="9"/>
        <v>35.700000000000003</v>
      </c>
      <c r="K274" s="81" t="str">
        <f t="shared" si="8"/>
        <v/>
      </c>
      <c r="L274" s="148">
        <v>1.8</v>
      </c>
      <c r="M274" s="148">
        <v>1.9</v>
      </c>
      <c r="N274" s="148">
        <v>1.9</v>
      </c>
      <c r="O274" s="148">
        <v>2</v>
      </c>
      <c r="P274" s="148">
        <v>0.9</v>
      </c>
      <c r="Q274" s="148">
        <v>1.8</v>
      </c>
      <c r="R274" s="148">
        <v>2.2000000000000002</v>
      </c>
      <c r="S274" s="148">
        <v>2.7</v>
      </c>
      <c r="T274" s="148">
        <v>2.5</v>
      </c>
      <c r="U274" s="148">
        <v>2.6</v>
      </c>
      <c r="V274" s="148">
        <v>1.8</v>
      </c>
      <c r="W274" s="148">
        <v>1.9</v>
      </c>
      <c r="X274" s="148">
        <v>1.8</v>
      </c>
      <c r="Y274" s="148">
        <v>1.8</v>
      </c>
      <c r="Z274" s="148">
        <v>1.9</v>
      </c>
      <c r="AA274" s="148">
        <v>1.8</v>
      </c>
      <c r="AB274" s="148">
        <v>0.8</v>
      </c>
      <c r="AC274" s="148">
        <v>0.9</v>
      </c>
      <c r="AD274" s="148">
        <v>2.7</v>
      </c>
      <c r="AE274" s="148">
        <v>0</v>
      </c>
      <c r="AF274" s="148">
        <v>0</v>
      </c>
      <c r="AG274" s="148">
        <v>0</v>
      </c>
    </row>
    <row r="275" spans="1:33" s="83" customFormat="1" ht="34.5" customHeight="1">
      <c r="A275" s="249" t="s">
        <v>728</v>
      </c>
      <c r="B275" s="120"/>
      <c r="C275" s="368" t="s">
        <v>153</v>
      </c>
      <c r="D275" s="369"/>
      <c r="E275" s="369"/>
      <c r="F275" s="369"/>
      <c r="G275" s="368" t="s">
        <v>146</v>
      </c>
      <c r="H275" s="368"/>
      <c r="I275" s="401"/>
      <c r="J275" s="266">
        <f t="shared" si="9"/>
        <v>46</v>
      </c>
      <c r="K275" s="81" t="str">
        <f t="shared" si="8"/>
        <v/>
      </c>
      <c r="L275" s="147">
        <v>0</v>
      </c>
      <c r="M275" s="147">
        <v>0</v>
      </c>
      <c r="N275" s="147">
        <v>0</v>
      </c>
      <c r="O275" s="147">
        <v>0</v>
      </c>
      <c r="P275" s="147">
        <v>27</v>
      </c>
      <c r="Q275" s="147">
        <v>0</v>
      </c>
      <c r="R275" s="147">
        <v>1</v>
      </c>
      <c r="S275" s="147">
        <v>0</v>
      </c>
      <c r="T275" s="147">
        <v>0</v>
      </c>
      <c r="U275" s="147">
        <v>0</v>
      </c>
      <c r="V275" s="147">
        <v>0</v>
      </c>
      <c r="W275" s="147">
        <v>0</v>
      </c>
      <c r="X275" s="147">
        <v>0</v>
      </c>
      <c r="Y275" s="147">
        <v>0</v>
      </c>
      <c r="Z275" s="147">
        <v>0</v>
      </c>
      <c r="AA275" s="147">
        <v>1</v>
      </c>
      <c r="AB275" s="147">
        <v>0</v>
      </c>
      <c r="AC275" s="147">
        <v>2</v>
      </c>
      <c r="AD275" s="147">
        <v>0</v>
      </c>
      <c r="AE275" s="147">
        <v>0</v>
      </c>
      <c r="AF275" s="147">
        <v>14</v>
      </c>
      <c r="AG275" s="147">
        <v>1</v>
      </c>
    </row>
    <row r="276" spans="1:33" s="83" customFormat="1" ht="34.5" customHeight="1">
      <c r="A276" s="249" t="s">
        <v>728</v>
      </c>
      <c r="B276" s="84"/>
      <c r="C276" s="369"/>
      <c r="D276" s="369"/>
      <c r="E276" s="369"/>
      <c r="F276" s="369"/>
      <c r="G276" s="368" t="s">
        <v>148</v>
      </c>
      <c r="H276" s="368"/>
      <c r="I276" s="401"/>
      <c r="J276" s="266">
        <f t="shared" si="9"/>
        <v>3.6</v>
      </c>
      <c r="K276" s="81" t="str">
        <f t="shared" si="8"/>
        <v/>
      </c>
      <c r="L276" s="148">
        <v>0</v>
      </c>
      <c r="M276" s="148">
        <v>0</v>
      </c>
      <c r="N276" s="148">
        <v>0</v>
      </c>
      <c r="O276" s="148">
        <v>0</v>
      </c>
      <c r="P276" s="148">
        <v>3.6</v>
      </c>
      <c r="Q276" s="148">
        <v>0</v>
      </c>
      <c r="R276" s="148">
        <v>0</v>
      </c>
      <c r="S276" s="148">
        <v>0</v>
      </c>
      <c r="T276" s="148">
        <v>0</v>
      </c>
      <c r="U276" s="148">
        <v>0</v>
      </c>
      <c r="V276" s="148">
        <v>0</v>
      </c>
      <c r="W276" s="148">
        <v>0</v>
      </c>
      <c r="X276" s="148">
        <v>0</v>
      </c>
      <c r="Y276" s="148">
        <v>0</v>
      </c>
      <c r="Z276" s="148">
        <v>0</v>
      </c>
      <c r="AA276" s="148">
        <v>0</v>
      </c>
      <c r="AB276" s="148">
        <v>0</v>
      </c>
      <c r="AC276" s="148">
        <v>0</v>
      </c>
      <c r="AD276" s="148">
        <v>0</v>
      </c>
      <c r="AE276" s="148">
        <v>0</v>
      </c>
      <c r="AF276" s="148">
        <v>0</v>
      </c>
      <c r="AG276" s="148">
        <v>0</v>
      </c>
    </row>
    <row r="277" spans="1:33"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c r="AE277" s="147">
        <v>0</v>
      </c>
      <c r="AF277" s="147">
        <v>0</v>
      </c>
      <c r="AG277" s="147">
        <v>0</v>
      </c>
    </row>
    <row r="278" spans="1:3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c r="AF278" s="148">
        <v>0</v>
      </c>
      <c r="AG278" s="148">
        <v>0</v>
      </c>
    </row>
    <row r="279" spans="1:33"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c r="AE279" s="147">
        <v>0</v>
      </c>
      <c r="AF279" s="147">
        <v>0</v>
      </c>
      <c r="AG279" s="147">
        <v>0</v>
      </c>
    </row>
    <row r="280" spans="1:3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c r="AF280" s="148">
        <v>0</v>
      </c>
      <c r="AG280" s="148">
        <v>0</v>
      </c>
    </row>
    <row r="281" spans="1:3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c r="AE281" s="147">
        <v>0</v>
      </c>
      <c r="AF281" s="147">
        <v>0</v>
      </c>
      <c r="AG281" s="147">
        <v>0</v>
      </c>
    </row>
    <row r="282" spans="1:3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c r="AG282" s="148">
        <v>0</v>
      </c>
    </row>
    <row r="283" spans="1:33" s="83" customFormat="1" ht="34.5" customHeight="1">
      <c r="A283" s="249" t="s">
        <v>732</v>
      </c>
      <c r="B283" s="84"/>
      <c r="C283" s="368" t="s">
        <v>157</v>
      </c>
      <c r="D283" s="369"/>
      <c r="E283" s="369"/>
      <c r="F283" s="369"/>
      <c r="G283" s="368" t="s">
        <v>146</v>
      </c>
      <c r="H283" s="368"/>
      <c r="I283" s="401"/>
      <c r="J283" s="266">
        <f t="shared" si="9"/>
        <v>29</v>
      </c>
      <c r="K283" s="81" t="str">
        <f t="shared" si="8"/>
        <v/>
      </c>
      <c r="L283" s="147">
        <v>1</v>
      </c>
      <c r="M283" s="147">
        <v>1</v>
      </c>
      <c r="N283" s="147">
        <v>1</v>
      </c>
      <c r="O283" s="147">
        <v>1</v>
      </c>
      <c r="P283" s="147">
        <v>1</v>
      </c>
      <c r="Q283" s="147">
        <v>1</v>
      </c>
      <c r="R283" s="147">
        <v>2</v>
      </c>
      <c r="S283" s="147">
        <v>2</v>
      </c>
      <c r="T283" s="147">
        <v>1</v>
      </c>
      <c r="U283" s="147">
        <v>2</v>
      </c>
      <c r="V283" s="147">
        <v>1</v>
      </c>
      <c r="W283" s="147">
        <v>2</v>
      </c>
      <c r="X283" s="147">
        <v>1</v>
      </c>
      <c r="Y283" s="147">
        <v>2</v>
      </c>
      <c r="Z283" s="147">
        <v>1</v>
      </c>
      <c r="AA283" s="147">
        <v>2</v>
      </c>
      <c r="AB283" s="147">
        <v>1</v>
      </c>
      <c r="AC283" s="147">
        <v>1</v>
      </c>
      <c r="AD283" s="147">
        <v>1</v>
      </c>
      <c r="AE283" s="147">
        <v>2</v>
      </c>
      <c r="AF283" s="147">
        <v>1</v>
      </c>
      <c r="AG283" s="147">
        <v>1</v>
      </c>
    </row>
    <row r="284" spans="1:3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c r="AF284" s="148">
        <v>0</v>
      </c>
      <c r="AG284" s="148">
        <v>0</v>
      </c>
    </row>
    <row r="285" spans="1:33" s="83" customFormat="1" ht="34.5" customHeight="1">
      <c r="A285" s="244" t="s">
        <v>733</v>
      </c>
      <c r="B285" s="84"/>
      <c r="C285" s="368" t="s">
        <v>158</v>
      </c>
      <c r="D285" s="371"/>
      <c r="E285" s="371"/>
      <c r="F285" s="371"/>
      <c r="G285" s="368" t="s">
        <v>146</v>
      </c>
      <c r="H285" s="368"/>
      <c r="I285" s="401"/>
      <c r="J285" s="266">
        <v>51</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row>
    <row r="286" spans="1:33" s="83" customFormat="1" ht="34.5" customHeight="1">
      <c r="A286" s="244" t="s">
        <v>733</v>
      </c>
      <c r="B286" s="84"/>
      <c r="C286" s="371"/>
      <c r="D286" s="371"/>
      <c r="E286" s="371"/>
      <c r="F286" s="371"/>
      <c r="G286" s="368" t="s">
        <v>148</v>
      </c>
      <c r="H286" s="368"/>
      <c r="I286" s="401"/>
      <c r="J286" s="266">
        <v>3.9</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row>
    <row r="287" spans="1:33" s="83" customFormat="1" ht="34.5" customHeight="1">
      <c r="A287" s="244" t="s">
        <v>734</v>
      </c>
      <c r="B287" s="84"/>
      <c r="C287" s="368" t="s">
        <v>159</v>
      </c>
      <c r="D287" s="371"/>
      <c r="E287" s="371"/>
      <c r="F287" s="371"/>
      <c r="G287" s="368" t="s">
        <v>146</v>
      </c>
      <c r="H287" s="368"/>
      <c r="I287" s="401"/>
      <c r="J287" s="266">
        <v>59</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row>
    <row r="288" spans="1:33" s="83" customFormat="1" ht="34.5" customHeight="1">
      <c r="A288" s="244" t="s">
        <v>734</v>
      </c>
      <c r="B288" s="84"/>
      <c r="C288" s="371"/>
      <c r="D288" s="371"/>
      <c r="E288" s="371"/>
      <c r="F288" s="371"/>
      <c r="G288" s="368" t="s">
        <v>148</v>
      </c>
      <c r="H288" s="368"/>
      <c r="I288" s="401"/>
      <c r="J288" s="266">
        <v>7.3</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row>
    <row r="289" spans="1:33" s="83" customFormat="1" ht="34.5" customHeight="1">
      <c r="A289" s="249" t="s">
        <v>735</v>
      </c>
      <c r="B289" s="84"/>
      <c r="C289" s="368" t="s">
        <v>160</v>
      </c>
      <c r="D289" s="369"/>
      <c r="E289" s="369"/>
      <c r="F289" s="369"/>
      <c r="G289" s="368" t="s">
        <v>146</v>
      </c>
      <c r="H289" s="368"/>
      <c r="I289" s="401"/>
      <c r="J289" s="266">
        <f>IF(SUM(L289:AG289)=0,IF(COUNTIF(L289:AG289,"未確認")&gt;0,"未確認",IF(COUNTIF(L289:AG289,"~*")&gt;0,"*",SUM(L289:AG289))),SUM(L289:AG289))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c r="AF289" s="147">
        <v>0</v>
      </c>
      <c r="AG289" s="147">
        <v>0</v>
      </c>
    </row>
    <row r="290" spans="1:33" s="83" customFormat="1" ht="34.5" customHeight="1">
      <c r="A290" s="249" t="s">
        <v>735</v>
      </c>
      <c r="B290" s="84"/>
      <c r="C290" s="369"/>
      <c r="D290" s="369"/>
      <c r="E290" s="369"/>
      <c r="F290" s="369"/>
      <c r="G290" s="368" t="s">
        <v>148</v>
      </c>
      <c r="H290" s="368"/>
      <c r="I290" s="401"/>
      <c r="J290" s="266">
        <f>IF(SUM(L290:AG290)=0,IF(COUNTIF(L290:AG290,"未確認")&gt;0,"未確認",IF(COUNTIF(L290:AG290,"~*")&gt;0,"*",SUM(L290:AG290))),SUM(L290:AG290))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c r="AG290" s="148">
        <v>0</v>
      </c>
    </row>
    <row r="291" spans="1:33" s="83" customFormat="1" ht="34.5" customHeight="1">
      <c r="A291" s="249" t="s">
        <v>736</v>
      </c>
      <c r="B291" s="84"/>
      <c r="C291" s="368" t="s">
        <v>161</v>
      </c>
      <c r="D291" s="371"/>
      <c r="E291" s="371"/>
      <c r="F291" s="371"/>
      <c r="G291" s="368" t="s">
        <v>146</v>
      </c>
      <c r="H291" s="368"/>
      <c r="I291" s="401"/>
      <c r="J291" s="266">
        <f>IF(SUM(L291:AG291)=0,IF(COUNTIF(L291:AG291,"未確認")&gt;0,"未確認",IF(COUNTIF(L291:AG291,"~*")&gt;0,"*",SUM(L291:AG291))),SUM(L291:AG291))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c r="AF291" s="147">
        <v>0</v>
      </c>
      <c r="AG291" s="147">
        <v>0</v>
      </c>
    </row>
    <row r="292" spans="1:33" s="83" customFormat="1" ht="34.5" customHeight="1">
      <c r="A292" s="249" t="s">
        <v>736</v>
      </c>
      <c r="B292" s="84"/>
      <c r="C292" s="371"/>
      <c r="D292" s="371"/>
      <c r="E292" s="371"/>
      <c r="F292" s="371"/>
      <c r="G292" s="368" t="s">
        <v>148</v>
      </c>
      <c r="H292" s="368"/>
      <c r="I292" s="402"/>
      <c r="J292" s="266">
        <f>IF(SUM(L292:AG292)=0,IF(COUNTIF(L292:AG292,"未確認")&gt;0,"未確認",IF(COUNTIF(L292:AG292,"~*")&gt;0,"*",SUM(L292:AG292))),SUM(L292:AG292))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c r="AF292" s="148">
        <v>0</v>
      </c>
      <c r="AG292" s="148">
        <v>0</v>
      </c>
    </row>
    <row r="293" spans="1:33"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3">
      <c r="A294" s="243"/>
      <c r="B294" s="18"/>
      <c r="C294" s="18"/>
      <c r="D294" s="18"/>
      <c r="E294" s="18"/>
      <c r="F294" s="18"/>
      <c r="G294" s="18"/>
      <c r="H294" s="14"/>
      <c r="I294" s="14"/>
      <c r="L294" s="76"/>
      <c r="M294" s="149"/>
      <c r="N294" s="149"/>
      <c r="O294" s="76"/>
      <c r="P294" s="76"/>
      <c r="Q294" s="76"/>
      <c r="R294" s="76"/>
      <c r="S294" s="76"/>
      <c r="T294" s="76"/>
      <c r="U294" s="76"/>
      <c r="V294" s="76"/>
    </row>
    <row r="295" spans="1:33"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3"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3" s="83" customFormat="1" ht="34.5" customHeight="1">
      <c r="A297" s="249" t="s">
        <v>737</v>
      </c>
      <c r="B297" s="120"/>
      <c r="C297" s="368" t="s">
        <v>150</v>
      </c>
      <c r="D297" s="368"/>
      <c r="E297" s="368"/>
      <c r="F297" s="368"/>
      <c r="G297" s="317" t="s">
        <v>146</v>
      </c>
      <c r="H297" s="319"/>
      <c r="I297" s="397" t="s">
        <v>167</v>
      </c>
      <c r="J297" s="151"/>
      <c r="K297" s="152"/>
      <c r="L297" s="147">
        <v>69</v>
      </c>
      <c r="M297" s="147">
        <v>42</v>
      </c>
      <c r="N297" s="147">
        <v>46</v>
      </c>
      <c r="O297" s="139"/>
      <c r="P297" s="139"/>
      <c r="Q297" s="139"/>
      <c r="R297" s="139"/>
      <c r="S297" s="139"/>
      <c r="T297" s="139"/>
      <c r="U297" s="139"/>
    </row>
    <row r="298" spans="1:33" s="83" customFormat="1" ht="34.5" customHeight="1">
      <c r="A298" s="249" t="s">
        <v>737</v>
      </c>
      <c r="B298" s="120"/>
      <c r="C298" s="368"/>
      <c r="D298" s="368"/>
      <c r="E298" s="368"/>
      <c r="F298" s="368"/>
      <c r="G298" s="317" t="s">
        <v>148</v>
      </c>
      <c r="H298" s="319"/>
      <c r="I298" s="398"/>
      <c r="J298" s="151"/>
      <c r="K298" s="153"/>
      <c r="L298" s="148">
        <v>4.8</v>
      </c>
      <c r="M298" s="148">
        <v>16.399999999999999</v>
      </c>
      <c r="N298" s="148">
        <v>13</v>
      </c>
      <c r="O298" s="139"/>
      <c r="P298" s="139"/>
      <c r="Q298" s="139"/>
      <c r="R298" s="139"/>
      <c r="S298" s="139"/>
      <c r="T298" s="139"/>
      <c r="U298" s="139"/>
    </row>
    <row r="299" spans="1:33"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33"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33" s="83" customFormat="1" ht="34.5" customHeight="1">
      <c r="A301" s="249" t="s">
        <v>739</v>
      </c>
      <c r="B301" s="120"/>
      <c r="C301" s="368" t="s">
        <v>152</v>
      </c>
      <c r="D301" s="369"/>
      <c r="E301" s="369"/>
      <c r="F301" s="369"/>
      <c r="G301" s="317" t="s">
        <v>146</v>
      </c>
      <c r="H301" s="319"/>
      <c r="I301" s="398"/>
      <c r="J301" s="151"/>
      <c r="K301" s="152"/>
      <c r="L301" s="147">
        <v>0</v>
      </c>
      <c r="M301" s="147">
        <v>1</v>
      </c>
      <c r="N301" s="147">
        <v>0</v>
      </c>
      <c r="O301" s="139"/>
      <c r="P301" s="139"/>
      <c r="Q301" s="139"/>
      <c r="R301" s="139"/>
      <c r="S301" s="139"/>
      <c r="T301" s="139"/>
      <c r="U301" s="139"/>
    </row>
    <row r="302" spans="1:33" s="83" customFormat="1" ht="34.5" customHeight="1">
      <c r="A302" s="249" t="s">
        <v>739</v>
      </c>
      <c r="B302" s="120"/>
      <c r="C302" s="369"/>
      <c r="D302" s="369"/>
      <c r="E302" s="369"/>
      <c r="F302" s="369"/>
      <c r="G302" s="317" t="s">
        <v>148</v>
      </c>
      <c r="H302" s="319"/>
      <c r="I302" s="398"/>
      <c r="J302" s="151"/>
      <c r="K302" s="153"/>
      <c r="L302" s="148">
        <v>0</v>
      </c>
      <c r="M302" s="148">
        <v>3.3</v>
      </c>
      <c r="N302" s="148">
        <v>1.8</v>
      </c>
      <c r="O302" s="139"/>
      <c r="P302" s="139"/>
      <c r="Q302" s="139"/>
      <c r="R302" s="139"/>
      <c r="S302" s="139"/>
      <c r="T302" s="139"/>
      <c r="U302" s="139"/>
    </row>
    <row r="303" spans="1:33" s="83" customFormat="1" ht="34.5" customHeight="1">
      <c r="A303" s="249" t="s">
        <v>740</v>
      </c>
      <c r="B303" s="120"/>
      <c r="C303" s="368" t="s">
        <v>153</v>
      </c>
      <c r="D303" s="369"/>
      <c r="E303" s="369"/>
      <c r="F303" s="369"/>
      <c r="G303" s="317" t="s">
        <v>146</v>
      </c>
      <c r="H303" s="319"/>
      <c r="I303" s="398"/>
      <c r="J303" s="151"/>
      <c r="K303" s="152"/>
      <c r="L303" s="147">
        <v>0</v>
      </c>
      <c r="M303" s="147">
        <v>0</v>
      </c>
      <c r="N303" s="147">
        <v>1</v>
      </c>
      <c r="O303" s="139"/>
      <c r="P303" s="139"/>
      <c r="Q303" s="139"/>
      <c r="R303" s="139"/>
      <c r="S303" s="139"/>
      <c r="T303" s="139"/>
      <c r="U303" s="139"/>
    </row>
    <row r="304" spans="1:33"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37</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14</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8</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1</v>
      </c>
      <c r="M311" s="147">
        <v>0</v>
      </c>
      <c r="N311" s="147">
        <v>31</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5.3</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27</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10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0.5</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3">
      <c r="A321" s="243"/>
      <c r="B321" s="18"/>
      <c r="C321" s="18"/>
      <c r="D321" s="18"/>
      <c r="E321" s="18"/>
      <c r="F321" s="18"/>
      <c r="G321" s="18"/>
      <c r="H321" s="14"/>
      <c r="I321" s="14"/>
      <c r="L321" s="240"/>
      <c r="M321" s="240"/>
      <c r="N321" s="240"/>
      <c r="O321" s="240"/>
      <c r="P321" s="240"/>
      <c r="Q321" s="240"/>
      <c r="R321" s="76"/>
      <c r="S321" s="76"/>
      <c r="T321" s="76"/>
      <c r="U321" s="76"/>
      <c r="V321" s="76"/>
    </row>
    <row r="322" spans="1:33" ht="34.5" customHeight="1">
      <c r="A322" s="243"/>
      <c r="B322" s="18"/>
      <c r="C322" s="3"/>
      <c r="D322" s="3"/>
      <c r="F322" s="3"/>
      <c r="G322" s="3"/>
      <c r="H322" s="287"/>
      <c r="I322" s="287"/>
      <c r="J322" s="77" t="s">
        <v>35</v>
      </c>
      <c r="K322" s="78"/>
      <c r="L322" s="66" t="s">
        <v>1046</v>
      </c>
      <c r="M322" s="66" t="s">
        <v>1049</v>
      </c>
      <c r="N322" s="66" t="s">
        <v>1051</v>
      </c>
      <c r="O322" s="66" t="s">
        <v>1053</v>
      </c>
      <c r="P322" s="66" t="s">
        <v>1055</v>
      </c>
      <c r="Q322" s="66" t="s">
        <v>1058</v>
      </c>
      <c r="R322" s="66" t="s">
        <v>1060</v>
      </c>
      <c r="S322" s="66" t="s">
        <v>1062</v>
      </c>
      <c r="T322" s="66" t="s">
        <v>1064</v>
      </c>
      <c r="U322" s="66" t="s">
        <v>1069</v>
      </c>
      <c r="V322" s="66" t="s">
        <v>1071</v>
      </c>
      <c r="W322" s="66" t="s">
        <v>1075</v>
      </c>
      <c r="X322" s="66" t="s">
        <v>1077</v>
      </c>
      <c r="Y322" s="66" t="s">
        <v>1079</v>
      </c>
      <c r="Z322" s="66" t="s">
        <v>1082</v>
      </c>
      <c r="AA322" s="66" t="s">
        <v>1084</v>
      </c>
      <c r="AB322" s="66" t="s">
        <v>1086</v>
      </c>
      <c r="AC322" s="66" t="s">
        <v>1088</v>
      </c>
      <c r="AD322" s="66" t="s">
        <v>1090</v>
      </c>
      <c r="AE322" s="66" t="s">
        <v>1092</v>
      </c>
      <c r="AF322" s="66" t="s">
        <v>1094</v>
      </c>
      <c r="AG322" s="66" t="s">
        <v>1096</v>
      </c>
    </row>
    <row r="323" spans="1:33" ht="20.25" customHeight="1">
      <c r="A323" s="243"/>
      <c r="B323" s="1"/>
      <c r="C323" s="62"/>
      <c r="D323" s="3"/>
      <c r="F323" s="3"/>
      <c r="G323" s="3"/>
      <c r="H323" s="287"/>
      <c r="I323" s="67" t="s">
        <v>36</v>
      </c>
      <c r="J323" s="68"/>
      <c r="K323" s="79"/>
      <c r="L323" s="70" t="s">
        <v>1047</v>
      </c>
      <c r="M323" s="137" t="s">
        <v>1047</v>
      </c>
      <c r="N323" s="137" t="s">
        <v>1047</v>
      </c>
      <c r="O323" s="137" t="s">
        <v>1047</v>
      </c>
      <c r="P323" s="137" t="s">
        <v>1056</v>
      </c>
      <c r="Q323" s="137" t="s">
        <v>1056</v>
      </c>
      <c r="R323" s="137" t="s">
        <v>1056</v>
      </c>
      <c r="S323" s="137" t="s">
        <v>1056</v>
      </c>
      <c r="T323" s="137" t="s">
        <v>1056</v>
      </c>
      <c r="U323" s="137" t="s">
        <v>1056</v>
      </c>
      <c r="V323" s="137" t="s">
        <v>1056</v>
      </c>
      <c r="W323" s="137" t="s">
        <v>1056</v>
      </c>
      <c r="X323" s="137" t="s">
        <v>1056</v>
      </c>
      <c r="Y323" s="137" t="s">
        <v>1056</v>
      </c>
      <c r="Z323" s="137" t="s">
        <v>1056</v>
      </c>
      <c r="AA323" s="137" t="s">
        <v>1056</v>
      </c>
      <c r="AB323" s="137" t="s">
        <v>1056</v>
      </c>
      <c r="AC323" s="137" t="s">
        <v>1056</v>
      </c>
      <c r="AD323" s="137" t="s">
        <v>1056</v>
      </c>
      <c r="AE323" s="137" t="s">
        <v>1056</v>
      </c>
      <c r="AF323" s="137" t="s">
        <v>1056</v>
      </c>
      <c r="AG323" s="137" t="s">
        <v>1056</v>
      </c>
    </row>
    <row r="324" spans="1:33" s="83" customFormat="1" ht="34.5" customHeight="1">
      <c r="A324" s="249" t="s">
        <v>749</v>
      </c>
      <c r="B324" s="1"/>
      <c r="C324" s="317" t="s">
        <v>170</v>
      </c>
      <c r="D324" s="318"/>
      <c r="E324" s="318"/>
      <c r="F324" s="318"/>
      <c r="G324" s="318"/>
      <c r="H324" s="319"/>
      <c r="I324" s="337" t="s">
        <v>171</v>
      </c>
      <c r="J324" s="260" t="s">
        <v>1044</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row>
    <row r="325" spans="1:33"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row>
    <row r="326" spans="1:33" s="83" customFormat="1" ht="34.5" customHeight="1">
      <c r="A326" s="249" t="s">
        <v>748</v>
      </c>
      <c r="B326" s="159"/>
      <c r="C326" s="368"/>
      <c r="D326" s="368"/>
      <c r="E326" s="368"/>
      <c r="F326" s="369"/>
      <c r="G326" s="368"/>
      <c r="H326" s="288" t="s">
        <v>174</v>
      </c>
      <c r="I326" s="351"/>
      <c r="J326" s="267">
        <v>0</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row>
    <row r="327" spans="1:33" s="83" customFormat="1" ht="34.5" customHeight="1">
      <c r="A327" s="249" t="s">
        <v>747</v>
      </c>
      <c r="B327" s="159"/>
      <c r="C327" s="368"/>
      <c r="D327" s="368"/>
      <c r="E327" s="368"/>
      <c r="F327" s="369"/>
      <c r="G327" s="368" t="s">
        <v>175</v>
      </c>
      <c r="H327" s="288" t="s">
        <v>173</v>
      </c>
      <c r="I327" s="351"/>
      <c r="J327" s="266">
        <v>2</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row>
    <row r="328" spans="1:33" s="83" customFormat="1" ht="34.5" customHeight="1">
      <c r="A328" s="249" t="s">
        <v>747</v>
      </c>
      <c r="B328" s="159"/>
      <c r="C328" s="368"/>
      <c r="D328" s="368"/>
      <c r="E328" s="368"/>
      <c r="F328" s="369"/>
      <c r="G328" s="369"/>
      <c r="H328" s="288" t="s">
        <v>174</v>
      </c>
      <c r="I328" s="351"/>
      <c r="J328" s="267">
        <v>0</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row>
    <row r="329" spans="1:33" s="83" customFormat="1" ht="34.5" customHeight="1">
      <c r="A329" s="249" t="s">
        <v>750</v>
      </c>
      <c r="B329" s="159"/>
      <c r="C329" s="368"/>
      <c r="D329" s="368"/>
      <c r="E329" s="368"/>
      <c r="F329" s="369"/>
      <c r="G329" s="368" t="s">
        <v>176</v>
      </c>
      <c r="H329" s="288" t="s">
        <v>173</v>
      </c>
      <c r="I329" s="351"/>
      <c r="J329" s="266">
        <v>10</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row>
    <row r="330" spans="1:33" s="83" customFormat="1" ht="34.5" customHeight="1">
      <c r="A330" s="249" t="s">
        <v>750</v>
      </c>
      <c r="B330" s="159"/>
      <c r="C330" s="368"/>
      <c r="D330" s="368"/>
      <c r="E330" s="368"/>
      <c r="F330" s="369"/>
      <c r="G330" s="369"/>
      <c r="H330" s="288" t="s">
        <v>174</v>
      </c>
      <c r="I330" s="351"/>
      <c r="J330" s="267">
        <v>0</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row>
    <row r="331" spans="1:33" s="83" customFormat="1" ht="34.5" customHeight="1">
      <c r="A331" s="249" t="s">
        <v>751</v>
      </c>
      <c r="B331" s="159"/>
      <c r="C331" s="368"/>
      <c r="D331" s="368"/>
      <c r="E331" s="368"/>
      <c r="F331" s="369"/>
      <c r="G331" s="370" t="s">
        <v>177</v>
      </c>
      <c r="H331" s="288" t="s">
        <v>173</v>
      </c>
      <c r="I331" s="351"/>
      <c r="J331" s="266">
        <v>10</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row>
    <row r="332" spans="1:33" s="83" customFormat="1" ht="34.5" customHeight="1">
      <c r="A332" s="249" t="s">
        <v>751</v>
      </c>
      <c r="B332" s="159"/>
      <c r="C332" s="368"/>
      <c r="D332" s="368"/>
      <c r="E332" s="368"/>
      <c r="F332" s="369"/>
      <c r="G332" s="369"/>
      <c r="H332" s="288" t="s">
        <v>174</v>
      </c>
      <c r="I332" s="351"/>
      <c r="J332" s="267">
        <v>0</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row>
    <row r="333" spans="1:33" s="83" customFormat="1" ht="34.5" customHeight="1">
      <c r="A333" s="249" t="s">
        <v>752</v>
      </c>
      <c r="B333" s="159"/>
      <c r="C333" s="368"/>
      <c r="D333" s="368"/>
      <c r="E333" s="368"/>
      <c r="F333" s="369"/>
      <c r="G333" s="368" t="s">
        <v>178</v>
      </c>
      <c r="H333" s="288" t="s">
        <v>173</v>
      </c>
      <c r="I333" s="351"/>
      <c r="J333" s="266">
        <v>8</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row>
    <row r="334" spans="1:33" s="83" customFormat="1" ht="34.5" customHeight="1">
      <c r="A334" s="249" t="s">
        <v>752</v>
      </c>
      <c r="B334" s="159"/>
      <c r="C334" s="368"/>
      <c r="D334" s="368"/>
      <c r="E334" s="368"/>
      <c r="F334" s="369"/>
      <c r="G334" s="369"/>
      <c r="H334" s="288" t="s">
        <v>174</v>
      </c>
      <c r="I334" s="351"/>
      <c r="J334" s="267">
        <v>0</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row>
    <row r="335" spans="1:33"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row>
    <row r="336" spans="1:33" s="83" customFormat="1" ht="34.5" customHeight="1">
      <c r="A336" s="249" t="s">
        <v>753</v>
      </c>
      <c r="B336" s="159"/>
      <c r="C336" s="368"/>
      <c r="D336" s="368"/>
      <c r="E336" s="368"/>
      <c r="F336" s="369"/>
      <c r="G336" s="369"/>
      <c r="H336" s="288" t="s">
        <v>174</v>
      </c>
      <c r="I336" s="338"/>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row>
    <row r="337" spans="1:33" s="91" customFormat="1">
      <c r="A337" s="243"/>
      <c r="B337" s="18"/>
      <c r="C337" s="18"/>
      <c r="D337" s="18"/>
      <c r="E337" s="18"/>
      <c r="F337" s="18"/>
      <c r="G337" s="18"/>
      <c r="H337" s="14"/>
      <c r="I337" s="14"/>
      <c r="J337" s="88"/>
      <c r="K337" s="89"/>
      <c r="L337" s="108"/>
      <c r="M337" s="108"/>
      <c r="N337" s="108"/>
      <c r="O337" s="108"/>
      <c r="P337" s="108"/>
      <c r="Q337" s="108"/>
    </row>
    <row r="338" spans="1:33" s="83" customFormat="1">
      <c r="A338" s="243"/>
      <c r="B338" s="84"/>
      <c r="C338" s="62"/>
      <c r="D338" s="62"/>
      <c r="E338" s="62"/>
      <c r="F338" s="62"/>
      <c r="G338" s="62"/>
      <c r="H338" s="92"/>
      <c r="I338" s="92"/>
      <c r="J338" s="88"/>
      <c r="K338" s="89"/>
      <c r="L338" s="90"/>
      <c r="M338" s="90"/>
      <c r="N338" s="90"/>
      <c r="O338" s="90"/>
      <c r="P338" s="90"/>
      <c r="Q338" s="90"/>
    </row>
    <row r="339" spans="1:33" s="91" customFormat="1">
      <c r="A339" s="243"/>
      <c r="B339" s="159"/>
      <c r="C339" s="165"/>
      <c r="D339" s="165"/>
      <c r="E339" s="3"/>
      <c r="F339" s="3"/>
      <c r="G339" s="3"/>
      <c r="H339" s="287"/>
      <c r="I339" s="287"/>
      <c r="J339" s="61"/>
      <c r="K339" s="31"/>
      <c r="L339" s="108"/>
      <c r="M339" s="108"/>
      <c r="N339" s="108"/>
      <c r="O339" s="108"/>
      <c r="P339" s="108"/>
      <c r="Q339" s="108"/>
    </row>
    <row r="340" spans="1:33" s="91" customFormat="1">
      <c r="A340" s="243"/>
      <c r="B340" s="18" t="s">
        <v>179</v>
      </c>
      <c r="C340" s="18"/>
      <c r="D340" s="18"/>
      <c r="E340" s="18"/>
      <c r="F340" s="18"/>
      <c r="G340" s="18"/>
      <c r="H340" s="14"/>
      <c r="I340" s="14"/>
      <c r="J340" s="108"/>
      <c r="K340" s="31"/>
      <c r="L340" s="108"/>
      <c r="M340" s="108"/>
      <c r="N340" s="108"/>
      <c r="O340" s="108"/>
      <c r="P340" s="108"/>
      <c r="Q340" s="108"/>
    </row>
    <row r="341" spans="1:33">
      <c r="A341" s="243"/>
      <c r="B341" s="18"/>
      <c r="C341" s="18"/>
      <c r="D341" s="18"/>
      <c r="E341" s="18"/>
      <c r="F341" s="18"/>
      <c r="G341" s="18"/>
      <c r="H341" s="14"/>
      <c r="I341" s="14"/>
      <c r="L341" s="240"/>
      <c r="M341" s="240"/>
      <c r="N341" s="240"/>
      <c r="O341" s="240"/>
      <c r="P341" s="240"/>
      <c r="Q341" s="240"/>
      <c r="R341" s="8"/>
      <c r="S341" s="8"/>
      <c r="T341" s="8"/>
      <c r="U341" s="8"/>
      <c r="V341" s="8"/>
    </row>
    <row r="342" spans="1:33" ht="34.5" customHeight="1">
      <c r="A342" s="243"/>
      <c r="B342" s="18"/>
      <c r="C342" s="3"/>
      <c r="D342" s="3"/>
      <c r="F342" s="3"/>
      <c r="G342" s="3"/>
      <c r="H342" s="287"/>
      <c r="I342" s="287"/>
      <c r="J342" s="77" t="s">
        <v>35</v>
      </c>
      <c r="K342" s="78"/>
      <c r="L342" s="66" t="s">
        <v>1046</v>
      </c>
      <c r="M342" s="66" t="s">
        <v>1049</v>
      </c>
      <c r="N342" s="66" t="s">
        <v>1051</v>
      </c>
      <c r="O342" s="66" t="s">
        <v>1053</v>
      </c>
      <c r="P342" s="66" t="s">
        <v>1055</v>
      </c>
      <c r="Q342" s="66" t="s">
        <v>1058</v>
      </c>
      <c r="R342" s="66" t="s">
        <v>1060</v>
      </c>
      <c r="S342" s="66" t="s">
        <v>1062</v>
      </c>
      <c r="T342" s="66" t="s">
        <v>1064</v>
      </c>
      <c r="U342" s="66" t="s">
        <v>1069</v>
      </c>
      <c r="V342" s="66" t="s">
        <v>1071</v>
      </c>
      <c r="W342" s="66" t="s">
        <v>1075</v>
      </c>
      <c r="X342" s="66" t="s">
        <v>1077</v>
      </c>
      <c r="Y342" s="66" t="s">
        <v>1079</v>
      </c>
      <c r="Z342" s="66" t="s">
        <v>1082</v>
      </c>
      <c r="AA342" s="66" t="s">
        <v>1084</v>
      </c>
      <c r="AB342" s="66" t="s">
        <v>1086</v>
      </c>
      <c r="AC342" s="66" t="s">
        <v>1088</v>
      </c>
      <c r="AD342" s="66" t="s">
        <v>1090</v>
      </c>
      <c r="AE342" s="66" t="s">
        <v>1092</v>
      </c>
      <c r="AF342" s="66" t="s">
        <v>1094</v>
      </c>
      <c r="AG342" s="66" t="s">
        <v>1096</v>
      </c>
    </row>
    <row r="343" spans="1:33" ht="20.25" customHeight="1">
      <c r="A343" s="243"/>
      <c r="B343" s="1"/>
      <c r="C343" s="62"/>
      <c r="D343" s="3"/>
      <c r="F343" s="3"/>
      <c r="G343" s="3"/>
      <c r="H343" s="287"/>
      <c r="I343" s="67" t="s">
        <v>36</v>
      </c>
      <c r="J343" s="68"/>
      <c r="K343" s="79"/>
      <c r="L343" s="70" t="s">
        <v>1047</v>
      </c>
      <c r="M343" s="137" t="s">
        <v>1047</v>
      </c>
      <c r="N343" s="137" t="s">
        <v>1047</v>
      </c>
      <c r="O343" s="137" t="s">
        <v>1047</v>
      </c>
      <c r="P343" s="137" t="s">
        <v>1056</v>
      </c>
      <c r="Q343" s="137" t="s">
        <v>1056</v>
      </c>
      <c r="R343" s="137" t="s">
        <v>1056</v>
      </c>
      <c r="S343" s="137" t="s">
        <v>1056</v>
      </c>
      <c r="T343" s="137" t="s">
        <v>1056</v>
      </c>
      <c r="U343" s="137" t="s">
        <v>1056</v>
      </c>
      <c r="V343" s="137" t="s">
        <v>1056</v>
      </c>
      <c r="W343" s="137" t="s">
        <v>1056</v>
      </c>
      <c r="X343" s="137" t="s">
        <v>1056</v>
      </c>
      <c r="Y343" s="137" t="s">
        <v>1056</v>
      </c>
      <c r="Z343" s="137" t="s">
        <v>1056</v>
      </c>
      <c r="AA343" s="137" t="s">
        <v>1056</v>
      </c>
      <c r="AB343" s="137" t="s">
        <v>1056</v>
      </c>
      <c r="AC343" s="137" t="s">
        <v>1056</v>
      </c>
      <c r="AD343" s="137" t="s">
        <v>1056</v>
      </c>
      <c r="AE343" s="137" t="s">
        <v>1056</v>
      </c>
      <c r="AF343" s="137" t="s">
        <v>1056</v>
      </c>
      <c r="AG343" s="137" t="s">
        <v>1056</v>
      </c>
    </row>
    <row r="344" spans="1:33" s="83" customFormat="1" ht="34.5" customHeight="1">
      <c r="A344" s="249" t="s">
        <v>754</v>
      </c>
      <c r="B344" s="1"/>
      <c r="C344" s="331" t="s">
        <v>180</v>
      </c>
      <c r="D344" s="333"/>
      <c r="E344" s="395" t="s">
        <v>181</v>
      </c>
      <c r="F344" s="396"/>
      <c r="G344" s="317" t="s">
        <v>182</v>
      </c>
      <c r="H344" s="319"/>
      <c r="I344" s="337" t="s">
        <v>183</v>
      </c>
      <c r="J344" s="271">
        <v>2</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row>
    <row r="345" spans="1:33" s="83" customFormat="1" ht="34.5" customHeight="1">
      <c r="A345" s="249" t="s">
        <v>755</v>
      </c>
      <c r="B345" s="159"/>
      <c r="C345" s="393"/>
      <c r="D345" s="394"/>
      <c r="E345" s="396"/>
      <c r="F345" s="396"/>
      <c r="G345" s="317" t="s">
        <v>184</v>
      </c>
      <c r="H345" s="319"/>
      <c r="I345" s="351"/>
      <c r="J345" s="271">
        <v>4</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row>
    <row r="346" spans="1:33" s="83" customFormat="1" ht="34.5" customHeight="1">
      <c r="A346" s="249" t="s">
        <v>756</v>
      </c>
      <c r="B346" s="159"/>
      <c r="C346" s="393"/>
      <c r="D346" s="394"/>
      <c r="E346" s="396"/>
      <c r="F346" s="396"/>
      <c r="G346" s="317" t="s">
        <v>185</v>
      </c>
      <c r="H346" s="319"/>
      <c r="I346" s="351"/>
      <c r="J346" s="271">
        <v>1</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row>
    <row r="347" spans="1:33" s="83" customFormat="1" ht="34.5" customHeight="1">
      <c r="A347" s="249" t="s">
        <v>757</v>
      </c>
      <c r="B347" s="159"/>
      <c r="C347" s="374"/>
      <c r="D347" s="376"/>
      <c r="E347" s="317" t="s">
        <v>166</v>
      </c>
      <c r="F347" s="318"/>
      <c r="G347" s="318"/>
      <c r="H347" s="319"/>
      <c r="I347" s="338"/>
      <c r="J347" s="271">
        <v>0</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row>
    <row r="348" spans="1:33" s="83" customFormat="1" ht="34.5" customHeight="1">
      <c r="A348" s="249" t="s">
        <v>758</v>
      </c>
      <c r="B348" s="159"/>
      <c r="C348" s="331" t="s">
        <v>186</v>
      </c>
      <c r="D348" s="388"/>
      <c r="E348" s="317" t="s">
        <v>187</v>
      </c>
      <c r="F348" s="318"/>
      <c r="G348" s="318"/>
      <c r="H348" s="319"/>
      <c r="I348" s="337" t="s">
        <v>188</v>
      </c>
      <c r="J348" s="271">
        <v>2</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row>
    <row r="349" spans="1:33" s="83" customFormat="1" ht="34.5" customHeight="1">
      <c r="A349" s="249" t="s">
        <v>759</v>
      </c>
      <c r="B349" s="159"/>
      <c r="C349" s="389"/>
      <c r="D349" s="390"/>
      <c r="E349" s="317" t="s">
        <v>189</v>
      </c>
      <c r="F349" s="318"/>
      <c r="G349" s="318"/>
      <c r="H349" s="319"/>
      <c r="I349" s="351"/>
      <c r="J349" s="271">
        <v>2</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row>
    <row r="350" spans="1:33" s="83" customFormat="1" ht="34.5" customHeight="1">
      <c r="A350" s="249" t="s">
        <v>760</v>
      </c>
      <c r="B350" s="159"/>
      <c r="C350" s="391"/>
      <c r="D350" s="392"/>
      <c r="E350" s="317" t="s">
        <v>190</v>
      </c>
      <c r="F350" s="318"/>
      <c r="G350" s="318"/>
      <c r="H350" s="319"/>
      <c r="I350" s="338"/>
      <c r="J350" s="271">
        <v>1</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row>
    <row r="351" spans="1:33" s="83" customFormat="1" ht="42" customHeight="1">
      <c r="A351" s="249" t="s">
        <v>761</v>
      </c>
      <c r="B351" s="159"/>
      <c r="C351" s="331" t="s">
        <v>166</v>
      </c>
      <c r="D351" s="388"/>
      <c r="E351" s="317" t="s">
        <v>191</v>
      </c>
      <c r="F351" s="318"/>
      <c r="G351" s="318"/>
      <c r="H351" s="319"/>
      <c r="I351" s="122" t="s">
        <v>192</v>
      </c>
      <c r="J351" s="271">
        <v>6</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row>
    <row r="352" spans="1:33" s="83" customFormat="1" ht="34.5" customHeight="1">
      <c r="A352" s="249" t="s">
        <v>762</v>
      </c>
      <c r="B352" s="159"/>
      <c r="C352" s="389"/>
      <c r="D352" s="390"/>
      <c r="E352" s="317" t="s">
        <v>193</v>
      </c>
      <c r="F352" s="318"/>
      <c r="G352" s="318"/>
      <c r="H352" s="319"/>
      <c r="I352" s="323" t="s">
        <v>194</v>
      </c>
      <c r="J352" s="271">
        <v>3</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row>
    <row r="353" spans="1:33" s="83" customFormat="1" ht="34.5" customHeight="1">
      <c r="A353" s="249" t="s">
        <v>763</v>
      </c>
      <c r="B353" s="159"/>
      <c r="C353" s="389"/>
      <c r="D353" s="390"/>
      <c r="E353" s="317" t="s">
        <v>195</v>
      </c>
      <c r="F353" s="318"/>
      <c r="G353" s="318"/>
      <c r="H353" s="319"/>
      <c r="I353" s="341"/>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row>
    <row r="354" spans="1:33" s="83" customFormat="1" ht="42">
      <c r="A354" s="249" t="s">
        <v>764</v>
      </c>
      <c r="B354" s="159"/>
      <c r="C354" s="389"/>
      <c r="D354" s="390"/>
      <c r="E354" s="317" t="s">
        <v>196</v>
      </c>
      <c r="F354" s="318"/>
      <c r="G354" s="318"/>
      <c r="H354" s="319"/>
      <c r="I354" s="122" t="s">
        <v>197</v>
      </c>
      <c r="J354" s="271">
        <v>0</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row>
    <row r="355" spans="1:33" s="83" customFormat="1" ht="42">
      <c r="A355" s="249" t="s">
        <v>765</v>
      </c>
      <c r="B355" s="159"/>
      <c r="C355" s="389"/>
      <c r="D355" s="390"/>
      <c r="E355" s="317" t="s">
        <v>198</v>
      </c>
      <c r="F355" s="318"/>
      <c r="G355" s="318"/>
      <c r="H355" s="319"/>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row>
    <row r="356" spans="1:33"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row>
    <row r="357" spans="1:33"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row>
    <row r="358" spans="1:33" s="83" customFormat="1" ht="42" customHeight="1">
      <c r="A358" s="249" t="s">
        <v>768</v>
      </c>
      <c r="B358" s="159"/>
      <c r="C358" s="389"/>
      <c r="D358" s="390"/>
      <c r="E358" s="317" t="s">
        <v>204</v>
      </c>
      <c r="F358" s="318"/>
      <c r="G358" s="318"/>
      <c r="H358" s="319"/>
      <c r="I358" s="122" t="s">
        <v>205</v>
      </c>
      <c r="J358" s="271">
        <v>2</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row>
    <row r="359" spans="1:33" s="83" customFormat="1" ht="56.15" customHeight="1">
      <c r="A359" s="249" t="s">
        <v>769</v>
      </c>
      <c r="B359" s="159"/>
      <c r="C359" s="389"/>
      <c r="D359" s="390"/>
      <c r="E359" s="317" t="s">
        <v>206</v>
      </c>
      <c r="F359" s="318"/>
      <c r="G359" s="318"/>
      <c r="H359" s="319"/>
      <c r="I359" s="122" t="s">
        <v>207</v>
      </c>
      <c r="J359" s="271">
        <v>1</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row>
    <row r="360" spans="1:33" s="83" customFormat="1" ht="56.15" customHeight="1">
      <c r="A360" s="249" t="s">
        <v>770</v>
      </c>
      <c r="B360" s="159"/>
      <c r="C360" s="391"/>
      <c r="D360" s="392"/>
      <c r="E360" s="317" t="s">
        <v>208</v>
      </c>
      <c r="F360" s="318"/>
      <c r="G360" s="318"/>
      <c r="H360" s="319"/>
      <c r="I360" s="122" t="s">
        <v>209</v>
      </c>
      <c r="J360" s="271">
        <v>1</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row>
    <row r="361" spans="1:33" s="91" customFormat="1">
      <c r="A361" s="243"/>
      <c r="B361" s="18"/>
      <c r="C361" s="18"/>
      <c r="D361" s="18"/>
      <c r="E361" s="18"/>
      <c r="F361" s="18"/>
      <c r="G361" s="18"/>
      <c r="H361" s="14"/>
      <c r="I361" s="14"/>
      <c r="J361" s="88"/>
      <c r="K361" s="89"/>
      <c r="L361" s="90"/>
      <c r="M361" s="90"/>
      <c r="N361" s="90"/>
      <c r="O361" s="90"/>
      <c r="P361" s="90"/>
      <c r="Q361" s="90"/>
    </row>
    <row r="362" spans="1:33" s="83" customFormat="1">
      <c r="A362" s="243"/>
      <c r="B362" s="84"/>
      <c r="C362" s="62"/>
      <c r="D362" s="62"/>
      <c r="E362" s="62"/>
      <c r="F362" s="62"/>
      <c r="G362" s="62"/>
      <c r="H362" s="92"/>
      <c r="I362" s="92"/>
      <c r="J362" s="88"/>
      <c r="K362" s="89"/>
      <c r="L362" s="90"/>
      <c r="M362" s="90"/>
      <c r="N362" s="90"/>
      <c r="O362" s="90"/>
      <c r="P362" s="90"/>
      <c r="Q362" s="90"/>
    </row>
    <row r="363" spans="1:33" s="83" customFormat="1">
      <c r="A363" s="243"/>
      <c r="B363" s="119"/>
      <c r="C363" s="119"/>
      <c r="D363" s="62"/>
      <c r="E363" s="62"/>
      <c r="F363" s="62"/>
      <c r="G363" s="62"/>
      <c r="H363" s="92"/>
      <c r="I363" s="167"/>
      <c r="J363" s="88"/>
      <c r="K363" s="89"/>
      <c r="L363" s="90"/>
      <c r="M363" s="90"/>
      <c r="N363" s="90"/>
      <c r="O363" s="90"/>
      <c r="P363" s="90"/>
      <c r="Q363" s="90"/>
    </row>
    <row r="364" spans="1:33" s="91" customFormat="1">
      <c r="A364" s="243"/>
      <c r="B364" s="119"/>
      <c r="C364" s="3"/>
      <c r="D364" s="3"/>
      <c r="E364" s="3"/>
      <c r="F364" s="3"/>
      <c r="G364" s="3"/>
      <c r="H364" s="287"/>
      <c r="I364" s="287"/>
      <c r="J364" s="61"/>
      <c r="K364" s="31"/>
      <c r="L364" s="108"/>
      <c r="M364" s="108"/>
      <c r="N364" s="108"/>
      <c r="O364" s="108"/>
      <c r="P364" s="108"/>
      <c r="Q364" s="108"/>
    </row>
    <row r="365" spans="1:33" s="83" customFormat="1">
      <c r="A365" s="243"/>
      <c r="B365" s="168" t="s">
        <v>210</v>
      </c>
      <c r="C365" s="169"/>
      <c r="D365" s="3"/>
      <c r="E365" s="3"/>
      <c r="F365" s="3"/>
      <c r="G365" s="3"/>
      <c r="H365" s="287"/>
      <c r="I365" s="287"/>
      <c r="J365" s="61"/>
      <c r="K365" s="63"/>
      <c r="L365" s="90"/>
      <c r="M365" s="90"/>
      <c r="N365" s="90"/>
      <c r="O365" s="90"/>
      <c r="P365" s="90"/>
      <c r="Q365" s="90"/>
    </row>
    <row r="366" spans="1:33">
      <c r="A366" s="243"/>
      <c r="B366" s="18"/>
      <c r="C366" s="18"/>
      <c r="D366" s="18"/>
      <c r="E366" s="18"/>
      <c r="F366" s="18"/>
      <c r="G366" s="18"/>
      <c r="H366" s="14"/>
      <c r="I366" s="14"/>
      <c r="L366" s="240"/>
      <c r="M366" s="240"/>
      <c r="N366" s="240"/>
      <c r="O366" s="240"/>
      <c r="P366" s="240"/>
      <c r="Q366" s="240"/>
      <c r="R366" s="8"/>
      <c r="S366" s="8"/>
      <c r="T366" s="8"/>
      <c r="U366" s="8"/>
      <c r="V366" s="8"/>
    </row>
    <row r="367" spans="1:33" s="118" customFormat="1" ht="34.5" customHeight="1">
      <c r="A367" s="243"/>
      <c r="B367" s="18"/>
      <c r="C367" s="3"/>
      <c r="D367" s="3"/>
      <c r="E367" s="3"/>
      <c r="F367" s="3"/>
      <c r="G367" s="3"/>
      <c r="H367" s="287"/>
      <c r="I367" s="287"/>
      <c r="J367" s="77" t="s">
        <v>35</v>
      </c>
      <c r="K367" s="78"/>
      <c r="L367" s="66" t="s">
        <v>1046</v>
      </c>
      <c r="M367" s="66" t="s">
        <v>1049</v>
      </c>
      <c r="N367" s="66" t="s">
        <v>1051</v>
      </c>
      <c r="O367" s="66" t="s">
        <v>1053</v>
      </c>
      <c r="P367" s="66" t="s">
        <v>1055</v>
      </c>
      <c r="Q367" s="66" t="s">
        <v>1058</v>
      </c>
      <c r="R367" s="66" t="s">
        <v>1060</v>
      </c>
      <c r="S367" s="66" t="s">
        <v>1062</v>
      </c>
      <c r="T367" s="66" t="s">
        <v>1064</v>
      </c>
      <c r="U367" s="66" t="s">
        <v>1069</v>
      </c>
      <c r="V367" s="66" t="s">
        <v>1071</v>
      </c>
      <c r="W367" s="66" t="s">
        <v>1075</v>
      </c>
      <c r="X367" s="66" t="s">
        <v>1077</v>
      </c>
      <c r="Y367" s="66" t="s">
        <v>1079</v>
      </c>
      <c r="Z367" s="66" t="s">
        <v>1082</v>
      </c>
      <c r="AA367" s="66" t="s">
        <v>1084</v>
      </c>
      <c r="AB367" s="66" t="s">
        <v>1086</v>
      </c>
      <c r="AC367" s="66" t="s">
        <v>1088</v>
      </c>
      <c r="AD367" s="66" t="s">
        <v>1090</v>
      </c>
      <c r="AE367" s="66" t="s">
        <v>1092</v>
      </c>
      <c r="AF367" s="66" t="s">
        <v>1094</v>
      </c>
      <c r="AG367" s="66" t="s">
        <v>1096</v>
      </c>
    </row>
    <row r="368" spans="1:33"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1056</v>
      </c>
      <c r="Q368" s="137" t="s">
        <v>1056</v>
      </c>
      <c r="R368" s="137" t="s">
        <v>1056</v>
      </c>
      <c r="S368" s="137" t="s">
        <v>1056</v>
      </c>
      <c r="T368" s="137" t="s">
        <v>1056</v>
      </c>
      <c r="U368" s="137" t="s">
        <v>1056</v>
      </c>
      <c r="V368" s="137" t="s">
        <v>1056</v>
      </c>
      <c r="W368" s="137" t="s">
        <v>1056</v>
      </c>
      <c r="X368" s="137" t="s">
        <v>1056</v>
      </c>
      <c r="Y368" s="137" t="s">
        <v>1056</v>
      </c>
      <c r="Z368" s="137" t="s">
        <v>1056</v>
      </c>
      <c r="AA368" s="137" t="s">
        <v>1056</v>
      </c>
      <c r="AB368" s="137" t="s">
        <v>1056</v>
      </c>
      <c r="AC368" s="137" t="s">
        <v>1056</v>
      </c>
      <c r="AD368" s="137" t="s">
        <v>1056</v>
      </c>
      <c r="AE368" s="137" t="s">
        <v>1056</v>
      </c>
      <c r="AF368" s="137" t="s">
        <v>1056</v>
      </c>
      <c r="AG368" s="137" t="s">
        <v>1056</v>
      </c>
    </row>
    <row r="369" spans="1:33" s="118" customFormat="1" ht="34.5" customHeight="1">
      <c r="A369" s="243"/>
      <c r="B369" s="115"/>
      <c r="C369" s="320" t="s">
        <v>211</v>
      </c>
      <c r="D369" s="321"/>
      <c r="E369" s="321"/>
      <c r="F369" s="321"/>
      <c r="G369" s="321"/>
      <c r="H369" s="322"/>
      <c r="I369" s="386" t="s">
        <v>1018</v>
      </c>
      <c r="J369" s="171"/>
      <c r="K369" s="97"/>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row>
    <row r="370" spans="1:33" s="118" customFormat="1" ht="34.5" customHeight="1">
      <c r="A370" s="243"/>
      <c r="B370" s="173"/>
      <c r="C370" s="380"/>
      <c r="D370" s="381"/>
      <c r="E370" s="381"/>
      <c r="F370" s="381"/>
      <c r="G370" s="381"/>
      <c r="H370" s="382"/>
      <c r="I370" s="386"/>
      <c r="J370" s="174"/>
      <c r="K370" s="102"/>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row>
    <row r="371" spans="1:33" s="118" customFormat="1" ht="34.5" customHeight="1">
      <c r="A371" s="249" t="s">
        <v>771</v>
      </c>
      <c r="B371" s="173"/>
      <c r="C371" s="380"/>
      <c r="D371" s="381"/>
      <c r="E371" s="381"/>
      <c r="F371" s="381"/>
      <c r="G371" s="381"/>
      <c r="H371" s="382"/>
      <c r="I371" s="386"/>
      <c r="J371" s="174"/>
      <c r="K371" s="102"/>
      <c r="L371" s="176" t="str">
        <f>IF(ISBLANK(L369), "-", "～")</f>
        <v>-</v>
      </c>
      <c r="M371" s="176" t="str">
        <f t="shared" ref="M371:AG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c r="AF371" s="176" t="str">
        <f t="shared" si="10"/>
        <v>-</v>
      </c>
      <c r="AG371" s="176" t="str">
        <f t="shared" si="10"/>
        <v>-</v>
      </c>
    </row>
    <row r="372" spans="1:33" s="118" customFormat="1" ht="34.5" customHeight="1">
      <c r="A372" s="243"/>
      <c r="B372" s="173"/>
      <c r="C372" s="380"/>
      <c r="D372" s="381"/>
      <c r="E372" s="381"/>
      <c r="F372" s="381"/>
      <c r="G372" s="381"/>
      <c r="H372" s="382"/>
      <c r="I372" s="386"/>
      <c r="J372" s="174"/>
      <c r="K372" s="102"/>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c r="AG372" s="177"/>
    </row>
    <row r="373" spans="1:33" s="118" customFormat="1" ht="34.5" customHeight="1">
      <c r="A373" s="243"/>
      <c r="B373" s="173"/>
      <c r="C373" s="383"/>
      <c r="D373" s="384"/>
      <c r="E373" s="384"/>
      <c r="F373" s="384"/>
      <c r="G373" s="384"/>
      <c r="H373" s="385"/>
      <c r="I373" s="386"/>
      <c r="J373" s="178"/>
      <c r="K373" s="106"/>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row>
    <row r="374" spans="1:33" s="91" customFormat="1">
      <c r="A374" s="243"/>
      <c r="B374" s="18"/>
      <c r="C374" s="18"/>
      <c r="D374" s="18"/>
      <c r="E374" s="18"/>
      <c r="F374" s="18"/>
      <c r="G374" s="18"/>
      <c r="H374" s="14"/>
      <c r="I374" s="14"/>
      <c r="J374" s="88"/>
      <c r="K374" s="89"/>
      <c r="L374" s="90"/>
      <c r="M374" s="90"/>
      <c r="N374" s="90"/>
      <c r="O374" s="90"/>
      <c r="P374" s="90"/>
      <c r="Q374" s="90"/>
    </row>
    <row r="375" spans="1:33" s="83" customFormat="1">
      <c r="A375" s="243"/>
      <c r="B375" s="84"/>
      <c r="C375" s="62"/>
      <c r="D375" s="62"/>
      <c r="E375" s="62"/>
      <c r="F375" s="62"/>
      <c r="G375" s="62"/>
      <c r="H375" s="92"/>
      <c r="I375" s="92"/>
      <c r="J375" s="88"/>
      <c r="K375" s="89"/>
      <c r="L375" s="90"/>
      <c r="M375" s="90"/>
      <c r="N375" s="90"/>
      <c r="O375" s="90"/>
      <c r="P375" s="90"/>
      <c r="Q375" s="90"/>
    </row>
    <row r="376" spans="1:33" s="83" customFormat="1">
      <c r="A376" s="243"/>
      <c r="B376" s="119"/>
      <c r="C376" s="119"/>
      <c r="D376" s="62"/>
      <c r="E376" s="62"/>
      <c r="F376" s="62"/>
      <c r="G376" s="62"/>
      <c r="H376" s="92"/>
      <c r="I376" s="167" t="s">
        <v>978</v>
      </c>
      <c r="J376" s="88"/>
      <c r="K376" s="89"/>
      <c r="L376" s="90"/>
      <c r="M376" s="90"/>
      <c r="N376" s="90"/>
      <c r="O376" s="90"/>
      <c r="P376" s="90"/>
      <c r="Q376" s="90"/>
    </row>
    <row r="377" spans="1:33" s="83" customFormat="1">
      <c r="A377" s="243"/>
      <c r="B377" s="119"/>
      <c r="C377" s="119"/>
      <c r="D377" s="62"/>
      <c r="E377" s="62"/>
      <c r="F377" s="62"/>
      <c r="G377" s="62"/>
      <c r="H377" s="92"/>
      <c r="I377" s="92"/>
      <c r="J377" s="88"/>
      <c r="K377" s="89"/>
      <c r="L377" s="90"/>
      <c r="M377" s="90"/>
      <c r="N377" s="90"/>
      <c r="O377" s="90"/>
      <c r="P377" s="90"/>
      <c r="Q377" s="90"/>
    </row>
    <row r="378" spans="1:33" s="21" customFormat="1">
      <c r="A378" s="243"/>
      <c r="B378" s="1"/>
      <c r="C378" s="51"/>
      <c r="D378" s="35"/>
      <c r="E378" s="35"/>
      <c r="F378" s="35"/>
      <c r="G378" s="35"/>
      <c r="H378" s="20"/>
      <c r="I378" s="298"/>
      <c r="J378" s="5"/>
      <c r="K378" s="6"/>
      <c r="M378" s="49"/>
      <c r="N378" s="49"/>
      <c r="O378" s="49"/>
      <c r="P378" s="49"/>
      <c r="Q378" s="49"/>
      <c r="R378" s="8"/>
    </row>
    <row r="379" spans="1:33" s="21" customFormat="1">
      <c r="A379" s="243"/>
      <c r="B379" s="1"/>
      <c r="C379" s="51"/>
      <c r="D379" s="35"/>
      <c r="E379" s="35"/>
      <c r="F379" s="35"/>
      <c r="G379" s="35"/>
      <c r="H379" s="20"/>
      <c r="I379" s="298"/>
      <c r="J379" s="5"/>
      <c r="K379" s="6"/>
      <c r="M379" s="49"/>
      <c r="N379" s="49"/>
      <c r="O379" s="49"/>
      <c r="P379" s="49"/>
      <c r="Q379" s="49"/>
      <c r="R379" s="8"/>
    </row>
    <row r="380" spans="1:33" s="21" customFormat="1">
      <c r="A380" s="243"/>
      <c r="B380" s="1"/>
      <c r="E380" s="51"/>
      <c r="F380" s="51"/>
      <c r="G380" s="51"/>
      <c r="H380" s="20"/>
      <c r="I380" s="298"/>
      <c r="J380" s="5"/>
      <c r="K380" s="6"/>
      <c r="M380" s="37"/>
      <c r="N380" s="37"/>
      <c r="O380" s="37"/>
      <c r="P380" s="37"/>
      <c r="Q380" s="37"/>
      <c r="R380" s="8"/>
    </row>
    <row r="381" spans="1:33" s="21" customFormat="1">
      <c r="A381" s="243"/>
      <c r="B381" s="1"/>
      <c r="E381" s="51"/>
      <c r="F381" s="51"/>
      <c r="G381" s="51"/>
      <c r="H381" s="20"/>
      <c r="I381" s="298"/>
      <c r="J381" s="5"/>
      <c r="K381" s="6"/>
      <c r="M381" s="49"/>
      <c r="N381" s="49"/>
      <c r="O381" s="49"/>
      <c r="P381" s="49"/>
      <c r="Q381" s="49"/>
      <c r="R381" s="8"/>
    </row>
    <row r="382" spans="1:33" s="21" customFormat="1">
      <c r="A382" s="243"/>
      <c r="B382" s="1"/>
      <c r="E382" s="51"/>
      <c r="F382" s="51"/>
      <c r="G382" s="51"/>
      <c r="H382" s="20"/>
      <c r="I382" s="298"/>
      <c r="J382" s="5"/>
      <c r="K382" s="6"/>
      <c r="M382" s="37"/>
      <c r="N382" s="37"/>
      <c r="O382" s="37"/>
      <c r="P382" s="37"/>
      <c r="Q382" s="37"/>
      <c r="R382" s="8"/>
    </row>
    <row r="383" spans="1:33" s="21" customFormat="1">
      <c r="A383" s="243"/>
      <c r="B383" s="1"/>
      <c r="E383" s="51"/>
      <c r="F383" s="51"/>
      <c r="G383" s="51"/>
      <c r="H383" s="20"/>
      <c r="I383" s="298"/>
      <c r="J383" s="5"/>
      <c r="K383" s="6"/>
      <c r="M383" s="37"/>
      <c r="N383" s="37"/>
      <c r="O383" s="37"/>
      <c r="P383" s="37"/>
      <c r="Q383" s="37"/>
      <c r="R383" s="8"/>
    </row>
    <row r="384" spans="1:33" s="21" customFormat="1">
      <c r="A384" s="243"/>
      <c r="B384" s="1"/>
      <c r="E384" s="35"/>
      <c r="F384" s="35"/>
      <c r="G384" s="35"/>
      <c r="H384" s="20"/>
      <c r="I384" s="4"/>
      <c r="J384" s="37"/>
      <c r="K384" s="54"/>
      <c r="L384" s="7"/>
      <c r="M384" s="7"/>
      <c r="N384" s="7"/>
      <c r="O384" s="7"/>
      <c r="P384" s="7"/>
      <c r="Q384" s="7"/>
      <c r="R384" s="8"/>
    </row>
    <row r="385" spans="1:33" s="21" customFormat="1">
      <c r="A385" s="243"/>
      <c r="B385" s="1"/>
      <c r="C385" s="40"/>
      <c r="D385" s="40"/>
      <c r="E385" s="40"/>
      <c r="F385" s="40"/>
      <c r="G385" s="40"/>
      <c r="H385" s="40"/>
      <c r="I385" s="40"/>
      <c r="J385" s="40"/>
      <c r="K385" s="50"/>
      <c r="L385" s="40"/>
      <c r="M385" s="40"/>
      <c r="N385" s="40"/>
      <c r="O385" s="40"/>
      <c r="P385" s="40"/>
      <c r="Q385" s="40"/>
      <c r="R385" s="8"/>
    </row>
    <row r="386" spans="1:33" s="21" customFormat="1">
      <c r="A386" s="243"/>
      <c r="B386" s="1"/>
      <c r="C386" s="62"/>
      <c r="D386" s="3"/>
      <c r="E386" s="3"/>
      <c r="F386" s="3"/>
      <c r="G386" s="3"/>
      <c r="H386" s="287"/>
      <c r="I386" s="287"/>
      <c r="J386" s="63"/>
      <c r="K386" s="31"/>
      <c r="L386" s="61"/>
      <c r="M386" s="61"/>
      <c r="N386" s="61"/>
      <c r="O386" s="61"/>
      <c r="P386" s="61"/>
      <c r="Q386" s="61"/>
      <c r="R386" s="8"/>
    </row>
    <row r="387" spans="1:33" s="91" customFormat="1" ht="19">
      <c r="A387" s="243"/>
      <c r="B387" s="180" t="s">
        <v>218</v>
      </c>
      <c r="C387" s="181"/>
      <c r="D387" s="181"/>
      <c r="E387" s="57"/>
      <c r="F387" s="57"/>
      <c r="G387" s="57"/>
      <c r="H387" s="58"/>
      <c r="I387" s="58"/>
      <c r="J387" s="60"/>
      <c r="K387" s="59"/>
      <c r="L387" s="182"/>
      <c r="M387" s="182"/>
      <c r="N387" s="182"/>
      <c r="O387" s="182"/>
      <c r="P387" s="182"/>
      <c r="Q387" s="182"/>
    </row>
    <row r="388" spans="1:33" s="91" customFormat="1">
      <c r="A388" s="243"/>
      <c r="B388" s="44" t="s">
        <v>219</v>
      </c>
      <c r="C388" s="67"/>
      <c r="D388" s="67"/>
      <c r="E388" s="3"/>
      <c r="F388" s="3"/>
      <c r="G388" s="3"/>
      <c r="H388" s="287"/>
      <c r="I388" s="287"/>
      <c r="J388" s="61"/>
      <c r="K388" s="31"/>
      <c r="L388" s="108"/>
      <c r="M388" s="108"/>
      <c r="N388" s="108"/>
      <c r="O388" s="108"/>
      <c r="P388" s="108"/>
      <c r="Q388" s="108"/>
    </row>
    <row r="389" spans="1:33">
      <c r="A389" s="243"/>
      <c r="B389" s="18"/>
      <c r="C389" s="18"/>
      <c r="D389" s="18"/>
      <c r="E389" s="18"/>
      <c r="F389" s="18"/>
      <c r="G389" s="18"/>
      <c r="H389" s="14"/>
      <c r="I389" s="14"/>
      <c r="L389" s="240"/>
      <c r="M389" s="240"/>
      <c r="N389" s="240"/>
      <c r="O389" s="240"/>
      <c r="P389" s="240"/>
      <c r="Q389" s="240"/>
      <c r="R389" s="8"/>
      <c r="S389" s="8"/>
      <c r="T389" s="8"/>
      <c r="U389" s="8"/>
      <c r="V389" s="8"/>
    </row>
    <row r="390" spans="1:33" ht="34.5" customHeight="1">
      <c r="A390" s="275"/>
      <c r="B390" s="18"/>
      <c r="C390" s="3"/>
      <c r="D390" s="3"/>
      <c r="F390" s="3"/>
      <c r="G390" s="3"/>
      <c r="H390" s="287"/>
      <c r="I390" s="287"/>
      <c r="J390" s="77" t="s">
        <v>35</v>
      </c>
      <c r="K390" s="78"/>
      <c r="L390" s="66" t="s">
        <v>1046</v>
      </c>
      <c r="M390" s="66" t="s">
        <v>1049</v>
      </c>
      <c r="N390" s="66" t="s">
        <v>1051</v>
      </c>
      <c r="O390" s="66" t="s">
        <v>1053</v>
      </c>
      <c r="P390" s="66" t="s">
        <v>1055</v>
      </c>
      <c r="Q390" s="66" t="s">
        <v>1058</v>
      </c>
      <c r="R390" s="66" t="s">
        <v>1060</v>
      </c>
      <c r="S390" s="66" t="s">
        <v>1062</v>
      </c>
      <c r="T390" s="66" t="s">
        <v>1064</v>
      </c>
      <c r="U390" s="66" t="s">
        <v>1069</v>
      </c>
      <c r="V390" s="66" t="s">
        <v>1071</v>
      </c>
      <c r="W390" s="66" t="s">
        <v>1075</v>
      </c>
      <c r="X390" s="66" t="s">
        <v>1077</v>
      </c>
      <c r="Y390" s="66" t="s">
        <v>1079</v>
      </c>
      <c r="Z390" s="66" t="s">
        <v>1082</v>
      </c>
      <c r="AA390" s="66" t="s">
        <v>1084</v>
      </c>
      <c r="AB390" s="66" t="s">
        <v>1086</v>
      </c>
      <c r="AC390" s="66" t="s">
        <v>1088</v>
      </c>
      <c r="AD390" s="66" t="s">
        <v>1090</v>
      </c>
      <c r="AE390" s="66" t="s">
        <v>1092</v>
      </c>
      <c r="AF390" s="66" t="s">
        <v>1094</v>
      </c>
      <c r="AG390" s="66" t="s">
        <v>1096</v>
      </c>
    </row>
    <row r="391" spans="1:33" ht="20.25" customHeight="1">
      <c r="A391" s="247" t="s">
        <v>629</v>
      </c>
      <c r="B391" s="1"/>
      <c r="C391" s="3"/>
      <c r="D391" s="3"/>
      <c r="F391" s="3"/>
      <c r="G391" s="3"/>
      <c r="H391" s="287"/>
      <c r="I391" s="67" t="s">
        <v>36</v>
      </c>
      <c r="J391" s="68"/>
      <c r="K391" s="79"/>
      <c r="L391" s="70" t="s">
        <v>1047</v>
      </c>
      <c r="M391" s="70" t="s">
        <v>1047</v>
      </c>
      <c r="N391" s="70" t="s">
        <v>1047</v>
      </c>
      <c r="O391" s="70" t="s">
        <v>1047</v>
      </c>
      <c r="P391" s="70" t="s">
        <v>1056</v>
      </c>
      <c r="Q391" s="70" t="s">
        <v>1056</v>
      </c>
      <c r="R391" s="70" t="s">
        <v>1056</v>
      </c>
      <c r="S391" s="70" t="s">
        <v>1056</v>
      </c>
      <c r="T391" s="70" t="s">
        <v>1056</v>
      </c>
      <c r="U391" s="70" t="s">
        <v>1056</v>
      </c>
      <c r="V391" s="70" t="s">
        <v>1056</v>
      </c>
      <c r="W391" s="70" t="s">
        <v>1056</v>
      </c>
      <c r="X391" s="70" t="s">
        <v>1056</v>
      </c>
      <c r="Y391" s="70" t="s">
        <v>1056</v>
      </c>
      <c r="Z391" s="70" t="s">
        <v>1056</v>
      </c>
      <c r="AA391" s="70" t="s">
        <v>1056</v>
      </c>
      <c r="AB391" s="70" t="s">
        <v>1056</v>
      </c>
      <c r="AC391" s="70" t="s">
        <v>1056</v>
      </c>
      <c r="AD391" s="70" t="s">
        <v>1056</v>
      </c>
      <c r="AE391" s="70" t="s">
        <v>1056</v>
      </c>
      <c r="AF391" s="70" t="s">
        <v>1056</v>
      </c>
      <c r="AG391" s="70" t="s">
        <v>1056</v>
      </c>
    </row>
    <row r="392" spans="1:33" s="83" customFormat="1" ht="34.5" customHeight="1">
      <c r="A392" s="249" t="s">
        <v>772</v>
      </c>
      <c r="B392" s="84"/>
      <c r="C392" s="366" t="s">
        <v>221</v>
      </c>
      <c r="D392" s="331" t="s">
        <v>222</v>
      </c>
      <c r="E392" s="332"/>
      <c r="F392" s="332"/>
      <c r="G392" s="332"/>
      <c r="H392" s="333"/>
      <c r="I392" s="323" t="s">
        <v>1019</v>
      </c>
      <c r="J392" s="140">
        <f t="shared" ref="J392:J397" si="11">IF(SUM(L392:AG392)=0,IF(COUNTIF(L392:AG392,"未確認")&gt;0,"未確認",IF(COUNTIF(L392:AG392,"~*")&gt;0,"*",SUM(L392:AG392))),SUM(L392:AG392))</f>
        <v>26935</v>
      </c>
      <c r="K392" s="81" t="str">
        <f t="shared" ref="K392:K397" si="12">IF(OR(COUNTIF(L392:AG392,"未確認")&gt;0,COUNTIF(L392:AG392,"~*")&gt;0),"※","")</f>
        <v/>
      </c>
      <c r="L392" s="147">
        <v>841</v>
      </c>
      <c r="M392" s="147">
        <v>1313</v>
      </c>
      <c r="N392" s="147">
        <v>1126</v>
      </c>
      <c r="O392" s="147">
        <v>1003</v>
      </c>
      <c r="P392" s="147">
        <v>2162</v>
      </c>
      <c r="Q392" s="147">
        <v>434</v>
      </c>
      <c r="R392" s="147">
        <v>1133</v>
      </c>
      <c r="S392" s="147">
        <v>1677</v>
      </c>
      <c r="T392" s="147">
        <v>1012</v>
      </c>
      <c r="U392" s="147">
        <v>1036</v>
      </c>
      <c r="V392" s="147">
        <v>1429</v>
      </c>
      <c r="W392" s="147">
        <v>1721</v>
      </c>
      <c r="X392" s="147">
        <v>1499</v>
      </c>
      <c r="Y392" s="147">
        <v>1932</v>
      </c>
      <c r="Z392" s="147">
        <v>1435</v>
      </c>
      <c r="AA392" s="147">
        <v>1608</v>
      </c>
      <c r="AB392" s="147">
        <v>918</v>
      </c>
      <c r="AC392" s="147">
        <v>427</v>
      </c>
      <c r="AD392" s="147">
        <v>2555</v>
      </c>
      <c r="AE392" s="147">
        <v>1078</v>
      </c>
      <c r="AF392" s="147">
        <v>258</v>
      </c>
      <c r="AG392" s="147">
        <v>338</v>
      </c>
    </row>
    <row r="393" spans="1:33" s="83" customFormat="1" ht="34.5" customHeight="1">
      <c r="A393" s="249" t="s">
        <v>773</v>
      </c>
      <c r="B393" s="84"/>
      <c r="C393" s="367"/>
      <c r="D393" s="377"/>
      <c r="E393" s="317" t="s">
        <v>224</v>
      </c>
      <c r="F393" s="318"/>
      <c r="G393" s="318"/>
      <c r="H393" s="319"/>
      <c r="I393" s="340"/>
      <c r="J393" s="140">
        <f t="shared" si="11"/>
        <v>22381</v>
      </c>
      <c r="K393" s="81" t="str">
        <f t="shared" si="12"/>
        <v/>
      </c>
      <c r="L393" s="147">
        <v>747</v>
      </c>
      <c r="M393" s="147">
        <v>1197</v>
      </c>
      <c r="N393" s="147">
        <v>962</v>
      </c>
      <c r="O393" s="147">
        <v>794</v>
      </c>
      <c r="P393" s="147">
        <v>1372</v>
      </c>
      <c r="Q393" s="147">
        <v>386</v>
      </c>
      <c r="R393" s="147">
        <v>936</v>
      </c>
      <c r="S393" s="147">
        <v>1368</v>
      </c>
      <c r="T393" s="147">
        <v>913</v>
      </c>
      <c r="U393" s="147">
        <v>900</v>
      </c>
      <c r="V393" s="147">
        <v>1249</v>
      </c>
      <c r="W393" s="147">
        <v>1538</v>
      </c>
      <c r="X393" s="147">
        <v>1322</v>
      </c>
      <c r="Y393" s="147">
        <v>1800</v>
      </c>
      <c r="Z393" s="147">
        <v>1320</v>
      </c>
      <c r="AA393" s="147">
        <v>1364</v>
      </c>
      <c r="AB393" s="147">
        <v>777</v>
      </c>
      <c r="AC393" s="147">
        <v>376</v>
      </c>
      <c r="AD393" s="147">
        <v>1962</v>
      </c>
      <c r="AE393" s="147">
        <v>688</v>
      </c>
      <c r="AF393" s="147">
        <v>98</v>
      </c>
      <c r="AG393" s="147">
        <v>312</v>
      </c>
    </row>
    <row r="394" spans="1:33" s="83" customFormat="1" ht="34.5" customHeight="1">
      <c r="A394" s="250" t="s">
        <v>774</v>
      </c>
      <c r="B394" s="84"/>
      <c r="C394" s="367"/>
      <c r="D394" s="378"/>
      <c r="E394" s="317" t="s">
        <v>225</v>
      </c>
      <c r="F394" s="318"/>
      <c r="G394" s="318"/>
      <c r="H394" s="319"/>
      <c r="I394" s="340"/>
      <c r="J394" s="140">
        <f t="shared" si="11"/>
        <v>1985</v>
      </c>
      <c r="K394" s="81" t="str">
        <f t="shared" si="12"/>
        <v/>
      </c>
      <c r="L394" s="147">
        <v>43</v>
      </c>
      <c r="M394" s="147">
        <v>67</v>
      </c>
      <c r="N394" s="147">
        <v>50</v>
      </c>
      <c r="O394" s="147">
        <v>125</v>
      </c>
      <c r="P394" s="147">
        <v>28</v>
      </c>
      <c r="Q394" s="147">
        <v>15</v>
      </c>
      <c r="R394" s="147">
        <v>49</v>
      </c>
      <c r="S394" s="147">
        <v>77</v>
      </c>
      <c r="T394" s="147">
        <v>30</v>
      </c>
      <c r="U394" s="147">
        <v>52</v>
      </c>
      <c r="V394" s="147">
        <v>79</v>
      </c>
      <c r="W394" s="147">
        <v>74</v>
      </c>
      <c r="X394" s="147">
        <v>56</v>
      </c>
      <c r="Y394" s="147">
        <v>33</v>
      </c>
      <c r="Z394" s="147">
        <v>73</v>
      </c>
      <c r="AA394" s="147">
        <v>107</v>
      </c>
      <c r="AB394" s="147">
        <v>78</v>
      </c>
      <c r="AC394" s="147">
        <v>3</v>
      </c>
      <c r="AD394" s="147">
        <v>561</v>
      </c>
      <c r="AE394" s="147">
        <v>378</v>
      </c>
      <c r="AF394" s="147">
        <v>5</v>
      </c>
      <c r="AG394" s="147">
        <v>2</v>
      </c>
    </row>
    <row r="395" spans="1:33" s="83" customFormat="1" ht="34.5" customHeight="1">
      <c r="A395" s="250" t="s">
        <v>775</v>
      </c>
      <c r="B395" s="84"/>
      <c r="C395" s="367"/>
      <c r="D395" s="379"/>
      <c r="E395" s="317" t="s">
        <v>226</v>
      </c>
      <c r="F395" s="318"/>
      <c r="G395" s="318"/>
      <c r="H395" s="319"/>
      <c r="I395" s="340"/>
      <c r="J395" s="140">
        <f t="shared" si="11"/>
        <v>2569</v>
      </c>
      <c r="K395" s="81" t="str">
        <f t="shared" si="12"/>
        <v/>
      </c>
      <c r="L395" s="147">
        <v>51</v>
      </c>
      <c r="M395" s="147">
        <v>49</v>
      </c>
      <c r="N395" s="147">
        <v>114</v>
      </c>
      <c r="O395" s="147">
        <v>84</v>
      </c>
      <c r="P395" s="147">
        <v>762</v>
      </c>
      <c r="Q395" s="147">
        <v>33</v>
      </c>
      <c r="R395" s="147">
        <v>148</v>
      </c>
      <c r="S395" s="147">
        <v>232</v>
      </c>
      <c r="T395" s="147">
        <v>69</v>
      </c>
      <c r="U395" s="147">
        <v>84</v>
      </c>
      <c r="V395" s="147">
        <v>101</v>
      </c>
      <c r="W395" s="147">
        <v>109</v>
      </c>
      <c r="X395" s="147">
        <v>121</v>
      </c>
      <c r="Y395" s="147">
        <v>99</v>
      </c>
      <c r="Z395" s="147">
        <v>42</v>
      </c>
      <c r="AA395" s="147">
        <v>137</v>
      </c>
      <c r="AB395" s="147">
        <v>63</v>
      </c>
      <c r="AC395" s="147">
        <v>48</v>
      </c>
      <c r="AD395" s="147">
        <v>32</v>
      </c>
      <c r="AE395" s="147">
        <v>12</v>
      </c>
      <c r="AF395" s="147">
        <v>155</v>
      </c>
      <c r="AG395" s="147">
        <v>24</v>
      </c>
    </row>
    <row r="396" spans="1:33" s="83" customFormat="1" ht="34.5" customHeight="1">
      <c r="A396" s="250" t="s">
        <v>776</v>
      </c>
      <c r="B396" s="1"/>
      <c r="C396" s="367"/>
      <c r="D396" s="317" t="s">
        <v>227</v>
      </c>
      <c r="E396" s="318"/>
      <c r="F396" s="318"/>
      <c r="G396" s="318"/>
      <c r="H396" s="319"/>
      <c r="I396" s="340"/>
      <c r="J396" s="140">
        <f t="shared" si="11"/>
        <v>233217</v>
      </c>
      <c r="K396" s="81" t="str">
        <f t="shared" si="12"/>
        <v/>
      </c>
      <c r="L396" s="147">
        <v>11815</v>
      </c>
      <c r="M396" s="147">
        <v>11736</v>
      </c>
      <c r="N396" s="147">
        <v>10888</v>
      </c>
      <c r="O396" s="147">
        <v>11547</v>
      </c>
      <c r="P396" s="147">
        <v>8751</v>
      </c>
      <c r="Q396" s="147">
        <v>9837</v>
      </c>
      <c r="R396" s="147">
        <v>12006</v>
      </c>
      <c r="S396" s="147">
        <v>12779</v>
      </c>
      <c r="T396" s="147">
        <v>14168</v>
      </c>
      <c r="U396" s="147">
        <v>14069</v>
      </c>
      <c r="V396" s="147">
        <v>13607</v>
      </c>
      <c r="W396" s="147">
        <v>12969</v>
      </c>
      <c r="X396" s="147">
        <v>13433</v>
      </c>
      <c r="Y396" s="147">
        <v>13507</v>
      </c>
      <c r="Z396" s="147">
        <v>13548</v>
      </c>
      <c r="AA396" s="147">
        <v>12879</v>
      </c>
      <c r="AB396" s="147">
        <v>9037</v>
      </c>
      <c r="AC396" s="147">
        <v>5941</v>
      </c>
      <c r="AD396" s="147">
        <v>8323</v>
      </c>
      <c r="AE396" s="147">
        <v>6238</v>
      </c>
      <c r="AF396" s="147">
        <v>2866</v>
      </c>
      <c r="AG396" s="147">
        <v>3273</v>
      </c>
    </row>
    <row r="397" spans="1:33" s="83" customFormat="1" ht="34.5" customHeight="1">
      <c r="A397" s="250" t="s">
        <v>777</v>
      </c>
      <c r="B397" s="119"/>
      <c r="C397" s="367"/>
      <c r="D397" s="317" t="s">
        <v>228</v>
      </c>
      <c r="E397" s="318"/>
      <c r="F397" s="318"/>
      <c r="G397" s="318"/>
      <c r="H397" s="319"/>
      <c r="I397" s="341"/>
      <c r="J397" s="140">
        <f t="shared" si="11"/>
        <v>26407</v>
      </c>
      <c r="K397" s="81" t="str">
        <f t="shared" si="12"/>
        <v/>
      </c>
      <c r="L397" s="147">
        <v>841</v>
      </c>
      <c r="M397" s="147">
        <v>1322</v>
      </c>
      <c r="N397" s="147">
        <v>1124</v>
      </c>
      <c r="O397" s="147">
        <v>1013</v>
      </c>
      <c r="P397" s="147">
        <v>1848</v>
      </c>
      <c r="Q397" s="147">
        <v>434</v>
      </c>
      <c r="R397" s="147">
        <v>1134</v>
      </c>
      <c r="S397" s="147">
        <v>1686</v>
      </c>
      <c r="T397" s="147">
        <v>1011</v>
      </c>
      <c r="U397" s="147">
        <v>1040</v>
      </c>
      <c r="V397" s="147">
        <v>1431</v>
      </c>
      <c r="W397" s="147">
        <v>1716</v>
      </c>
      <c r="X397" s="147">
        <v>1502</v>
      </c>
      <c r="Y397" s="147">
        <v>1933</v>
      </c>
      <c r="Z397" s="147">
        <v>1433</v>
      </c>
      <c r="AA397" s="147">
        <v>1610</v>
      </c>
      <c r="AB397" s="147">
        <v>916</v>
      </c>
      <c r="AC397" s="147">
        <v>324</v>
      </c>
      <c r="AD397" s="147">
        <v>2568</v>
      </c>
      <c r="AE397" s="147">
        <v>1073</v>
      </c>
      <c r="AF397" s="147">
        <v>253</v>
      </c>
      <c r="AG397" s="147">
        <v>195</v>
      </c>
    </row>
    <row r="398" spans="1:33" s="91" customFormat="1">
      <c r="A398" s="243"/>
      <c r="B398" s="18"/>
      <c r="C398" s="241"/>
      <c r="D398" s="18"/>
      <c r="E398" s="18"/>
      <c r="F398" s="18"/>
      <c r="G398" s="18"/>
      <c r="H398" s="14"/>
      <c r="I398" s="14"/>
      <c r="J398" s="88"/>
      <c r="K398" s="89"/>
      <c r="L398" s="90"/>
      <c r="M398" s="90"/>
      <c r="N398" s="90"/>
      <c r="O398" s="90"/>
      <c r="P398" s="90"/>
      <c r="Q398" s="90"/>
    </row>
    <row r="399" spans="1:33" s="83" customFormat="1">
      <c r="A399" s="243"/>
      <c r="B399" s="84"/>
      <c r="C399" s="62"/>
      <c r="D399" s="62"/>
      <c r="E399" s="62"/>
      <c r="F399" s="62"/>
      <c r="G399" s="62"/>
      <c r="H399" s="92"/>
      <c r="I399" s="92"/>
      <c r="J399" s="88"/>
      <c r="K399" s="89"/>
      <c r="L399" s="90"/>
      <c r="M399" s="90"/>
      <c r="N399" s="90"/>
      <c r="O399" s="90"/>
      <c r="P399" s="90"/>
      <c r="Q399" s="90"/>
    </row>
    <row r="400" spans="1:33" s="91" customFormat="1">
      <c r="A400" s="243"/>
      <c r="B400" s="119"/>
      <c r="C400" s="183"/>
      <c r="D400" s="3"/>
      <c r="E400" s="3"/>
      <c r="F400" s="3"/>
      <c r="H400" s="287"/>
      <c r="I400" s="287"/>
      <c r="J400" s="61"/>
      <c r="K400" s="31"/>
      <c r="L400" s="108"/>
      <c r="M400" s="108"/>
      <c r="N400" s="108"/>
      <c r="O400" s="108"/>
      <c r="P400" s="108"/>
      <c r="Q400" s="108"/>
    </row>
    <row r="401" spans="1:33" s="91" customFormat="1">
      <c r="A401" s="243"/>
      <c r="B401" s="44" t="s">
        <v>604</v>
      </c>
      <c r="C401" s="107"/>
      <c r="D401" s="107"/>
      <c r="E401" s="107"/>
      <c r="F401" s="107"/>
      <c r="G401" s="107"/>
      <c r="H401" s="14"/>
      <c r="I401" s="14"/>
      <c r="J401" s="61"/>
      <c r="K401" s="31"/>
      <c r="L401" s="108"/>
      <c r="M401" s="108"/>
      <c r="N401" s="108"/>
      <c r="O401" s="108"/>
      <c r="P401" s="108"/>
      <c r="Q401" s="108"/>
    </row>
    <row r="402" spans="1:33">
      <c r="A402" s="243"/>
      <c r="B402" s="18"/>
      <c r="C402" s="18"/>
      <c r="D402" s="18"/>
      <c r="E402" s="18"/>
      <c r="F402" s="18"/>
      <c r="G402" s="18"/>
      <c r="H402" s="14"/>
      <c r="I402" s="14"/>
      <c r="L402" s="240"/>
      <c r="M402" s="240"/>
      <c r="N402" s="240"/>
      <c r="O402" s="240"/>
      <c r="P402" s="240"/>
      <c r="Q402" s="240"/>
      <c r="R402" s="8"/>
      <c r="S402" s="8"/>
      <c r="T402" s="8"/>
      <c r="U402" s="8"/>
      <c r="V402" s="8"/>
    </row>
    <row r="403" spans="1:33" ht="34.5" customHeight="1">
      <c r="A403" s="243"/>
      <c r="B403" s="18"/>
      <c r="C403" s="3"/>
      <c r="D403" s="3"/>
      <c r="F403" s="3"/>
      <c r="G403" s="3"/>
      <c r="H403" s="287"/>
      <c r="I403" s="287"/>
      <c r="J403" s="77" t="s">
        <v>35</v>
      </c>
      <c r="K403" s="78"/>
      <c r="L403" s="66" t="s">
        <v>1046</v>
      </c>
      <c r="M403" s="66" t="s">
        <v>1049</v>
      </c>
      <c r="N403" s="66" t="s">
        <v>1051</v>
      </c>
      <c r="O403" s="66" t="s">
        <v>1053</v>
      </c>
      <c r="P403" s="66" t="s">
        <v>1055</v>
      </c>
      <c r="Q403" s="66" t="s">
        <v>1058</v>
      </c>
      <c r="R403" s="66" t="s">
        <v>1060</v>
      </c>
      <c r="S403" s="66" t="s">
        <v>1062</v>
      </c>
      <c r="T403" s="66" t="s">
        <v>1064</v>
      </c>
      <c r="U403" s="66" t="s">
        <v>1069</v>
      </c>
      <c r="V403" s="66" t="s">
        <v>1071</v>
      </c>
      <c r="W403" s="66" t="s">
        <v>1075</v>
      </c>
      <c r="X403" s="66" t="s">
        <v>1077</v>
      </c>
      <c r="Y403" s="66" t="s">
        <v>1079</v>
      </c>
      <c r="Z403" s="66" t="s">
        <v>1082</v>
      </c>
      <c r="AA403" s="66" t="s">
        <v>1084</v>
      </c>
      <c r="AB403" s="66" t="s">
        <v>1086</v>
      </c>
      <c r="AC403" s="66" t="s">
        <v>1088</v>
      </c>
      <c r="AD403" s="66" t="s">
        <v>1090</v>
      </c>
      <c r="AE403" s="66" t="s">
        <v>1092</v>
      </c>
      <c r="AF403" s="66" t="s">
        <v>1094</v>
      </c>
      <c r="AG403" s="66" t="s">
        <v>1096</v>
      </c>
    </row>
    <row r="404" spans="1:33" ht="20.25" customHeight="1">
      <c r="A404" s="243"/>
      <c r="B404" s="1"/>
      <c r="C404" s="62"/>
      <c r="D404" s="3"/>
      <c r="F404" s="3"/>
      <c r="G404" s="3"/>
      <c r="H404" s="287"/>
      <c r="I404" s="67" t="s">
        <v>36</v>
      </c>
      <c r="J404" s="68"/>
      <c r="K404" s="79"/>
      <c r="L404" s="70" t="s">
        <v>1047</v>
      </c>
      <c r="M404" s="70" t="s">
        <v>1047</v>
      </c>
      <c r="N404" s="70" t="s">
        <v>1047</v>
      </c>
      <c r="O404" s="70" t="s">
        <v>1047</v>
      </c>
      <c r="P404" s="70" t="s">
        <v>1056</v>
      </c>
      <c r="Q404" s="70" t="s">
        <v>1056</v>
      </c>
      <c r="R404" s="70" t="s">
        <v>1056</v>
      </c>
      <c r="S404" s="70" t="s">
        <v>1056</v>
      </c>
      <c r="T404" s="70" t="s">
        <v>1056</v>
      </c>
      <c r="U404" s="70" t="s">
        <v>1056</v>
      </c>
      <c r="V404" s="70" t="s">
        <v>1056</v>
      </c>
      <c r="W404" s="70" t="s">
        <v>1056</v>
      </c>
      <c r="X404" s="70" t="s">
        <v>1056</v>
      </c>
      <c r="Y404" s="70" t="s">
        <v>1056</v>
      </c>
      <c r="Z404" s="70" t="s">
        <v>1056</v>
      </c>
      <c r="AA404" s="70" t="s">
        <v>1056</v>
      </c>
      <c r="AB404" s="70" t="s">
        <v>1056</v>
      </c>
      <c r="AC404" s="70" t="s">
        <v>1056</v>
      </c>
      <c r="AD404" s="70" t="s">
        <v>1056</v>
      </c>
      <c r="AE404" s="70" t="s">
        <v>1056</v>
      </c>
      <c r="AF404" s="70" t="s">
        <v>1056</v>
      </c>
      <c r="AG404" s="70" t="s">
        <v>1056</v>
      </c>
    </row>
    <row r="405" spans="1:33" s="83" customFormat="1" ht="34.5" customHeight="1">
      <c r="A405" s="251" t="s">
        <v>778</v>
      </c>
      <c r="B405" s="119"/>
      <c r="C405" s="366" t="s">
        <v>248</v>
      </c>
      <c r="D405" s="317" t="s">
        <v>249</v>
      </c>
      <c r="E405" s="318"/>
      <c r="F405" s="318"/>
      <c r="G405" s="318"/>
      <c r="H405" s="319"/>
      <c r="I405" s="323" t="s">
        <v>1020</v>
      </c>
      <c r="J405" s="140">
        <f t="shared" ref="J405:J422" si="13">IF(SUM(L405:AG405)=0,IF(COUNTIF(L405:AG405,"未確認")&gt;0,"未確認",IF(COUNTIF(L405:AG405,"~*")&gt;0,"*",SUM(L405:AG405))),SUM(L405:AG405))</f>
        <v>26929</v>
      </c>
      <c r="K405" s="81" t="str">
        <f t="shared" ref="K405:K422" si="14">IF(OR(COUNTIF(L405:AG405,"未確認")&gt;0,COUNTIF(L405:AG405,"~*")&gt;0),"※","")</f>
        <v/>
      </c>
      <c r="L405" s="147">
        <v>841</v>
      </c>
      <c r="M405" s="147">
        <v>1313</v>
      </c>
      <c r="N405" s="147">
        <v>1126</v>
      </c>
      <c r="O405" s="147">
        <v>1003</v>
      </c>
      <c r="P405" s="147">
        <v>2162</v>
      </c>
      <c r="Q405" s="147">
        <v>434</v>
      </c>
      <c r="R405" s="147">
        <v>1133</v>
      </c>
      <c r="S405" s="147">
        <v>1677</v>
      </c>
      <c r="T405" s="147">
        <v>1012</v>
      </c>
      <c r="U405" s="147">
        <v>1036</v>
      </c>
      <c r="V405" s="147">
        <v>1429</v>
      </c>
      <c r="W405" s="147">
        <v>1721</v>
      </c>
      <c r="X405" s="147">
        <v>1499</v>
      </c>
      <c r="Y405" s="147">
        <v>1926</v>
      </c>
      <c r="Z405" s="147">
        <v>1435</v>
      </c>
      <c r="AA405" s="147">
        <v>1608</v>
      </c>
      <c r="AB405" s="147">
        <v>918</v>
      </c>
      <c r="AC405" s="147">
        <v>427</v>
      </c>
      <c r="AD405" s="147">
        <v>2555</v>
      </c>
      <c r="AE405" s="147">
        <v>1078</v>
      </c>
      <c r="AF405" s="147">
        <v>258</v>
      </c>
      <c r="AG405" s="147">
        <v>338</v>
      </c>
    </row>
    <row r="406" spans="1:33" s="83" customFormat="1" ht="34.5" customHeight="1">
      <c r="A406" s="251" t="s">
        <v>779</v>
      </c>
      <c r="B406" s="119"/>
      <c r="C406" s="366"/>
      <c r="D406" s="372" t="s">
        <v>233</v>
      </c>
      <c r="E406" s="374" t="s">
        <v>234</v>
      </c>
      <c r="F406" s="375"/>
      <c r="G406" s="375"/>
      <c r="H406" s="376"/>
      <c r="I406" s="358"/>
      <c r="J406" s="140">
        <f t="shared" si="13"/>
        <v>7224</v>
      </c>
      <c r="K406" s="81" t="str">
        <f t="shared" si="14"/>
        <v/>
      </c>
      <c r="L406" s="147">
        <v>115</v>
      </c>
      <c r="M406" s="147">
        <v>101</v>
      </c>
      <c r="N406" s="147">
        <v>79</v>
      </c>
      <c r="O406" s="147">
        <v>174</v>
      </c>
      <c r="P406" s="147">
        <v>260</v>
      </c>
      <c r="Q406" s="147">
        <v>39</v>
      </c>
      <c r="R406" s="147">
        <v>238</v>
      </c>
      <c r="S406" s="147">
        <v>122</v>
      </c>
      <c r="T406" s="147">
        <v>311</v>
      </c>
      <c r="U406" s="147">
        <v>152</v>
      </c>
      <c r="V406" s="147">
        <v>541</v>
      </c>
      <c r="W406" s="147">
        <v>387</v>
      </c>
      <c r="X406" s="147">
        <v>311</v>
      </c>
      <c r="Y406" s="147">
        <v>549</v>
      </c>
      <c r="Z406" s="147">
        <v>644</v>
      </c>
      <c r="AA406" s="147">
        <v>243</v>
      </c>
      <c r="AB406" s="147">
        <v>91</v>
      </c>
      <c r="AC406" s="147">
        <v>175</v>
      </c>
      <c r="AD406" s="147">
        <v>1949</v>
      </c>
      <c r="AE406" s="147">
        <v>661</v>
      </c>
      <c r="AF406" s="147">
        <v>41</v>
      </c>
      <c r="AG406" s="147">
        <v>41</v>
      </c>
    </row>
    <row r="407" spans="1:33" s="83" customFormat="1" ht="34.5" customHeight="1">
      <c r="A407" s="251" t="s">
        <v>780</v>
      </c>
      <c r="B407" s="119"/>
      <c r="C407" s="366"/>
      <c r="D407" s="366"/>
      <c r="E407" s="317" t="s">
        <v>235</v>
      </c>
      <c r="F407" s="318"/>
      <c r="G407" s="318"/>
      <c r="H407" s="319"/>
      <c r="I407" s="358"/>
      <c r="J407" s="140">
        <f t="shared" si="13"/>
        <v>18306</v>
      </c>
      <c r="K407" s="81" t="str">
        <f t="shared" si="14"/>
        <v/>
      </c>
      <c r="L407" s="147">
        <v>711</v>
      </c>
      <c r="M407" s="147">
        <v>1188</v>
      </c>
      <c r="N407" s="147">
        <v>1009</v>
      </c>
      <c r="O407" s="147">
        <v>803</v>
      </c>
      <c r="P407" s="147">
        <v>1554</v>
      </c>
      <c r="Q407" s="147">
        <v>390</v>
      </c>
      <c r="R407" s="147">
        <v>870</v>
      </c>
      <c r="S407" s="147">
        <v>1512</v>
      </c>
      <c r="T407" s="147">
        <v>658</v>
      </c>
      <c r="U407" s="147">
        <v>849</v>
      </c>
      <c r="V407" s="147">
        <v>864</v>
      </c>
      <c r="W407" s="147">
        <v>1285</v>
      </c>
      <c r="X407" s="147">
        <v>1170</v>
      </c>
      <c r="Y407" s="147">
        <v>1323</v>
      </c>
      <c r="Z407" s="147">
        <v>754</v>
      </c>
      <c r="AA407" s="147">
        <v>1335</v>
      </c>
      <c r="AB407" s="147">
        <v>814</v>
      </c>
      <c r="AC407" s="147">
        <v>100</v>
      </c>
      <c r="AD407" s="147">
        <v>504</v>
      </c>
      <c r="AE407" s="147">
        <v>317</v>
      </c>
      <c r="AF407" s="147">
        <v>164</v>
      </c>
      <c r="AG407" s="147">
        <v>132</v>
      </c>
    </row>
    <row r="408" spans="1:33" s="83" customFormat="1" ht="34.5" customHeight="1">
      <c r="A408" s="251" t="s">
        <v>781</v>
      </c>
      <c r="B408" s="119"/>
      <c r="C408" s="366"/>
      <c r="D408" s="366"/>
      <c r="E408" s="317" t="s">
        <v>236</v>
      </c>
      <c r="F408" s="318"/>
      <c r="G408" s="318"/>
      <c r="H408" s="319"/>
      <c r="I408" s="358"/>
      <c r="J408" s="140">
        <f t="shared" si="13"/>
        <v>780</v>
      </c>
      <c r="K408" s="81" t="str">
        <f t="shared" si="14"/>
        <v/>
      </c>
      <c r="L408" s="147">
        <v>14</v>
      </c>
      <c r="M408" s="147">
        <v>21</v>
      </c>
      <c r="N408" s="147">
        <v>34</v>
      </c>
      <c r="O408" s="147">
        <v>25</v>
      </c>
      <c r="P408" s="147">
        <v>42</v>
      </c>
      <c r="Q408" s="147">
        <v>4</v>
      </c>
      <c r="R408" s="147">
        <v>25</v>
      </c>
      <c r="S408" s="147">
        <v>27</v>
      </c>
      <c r="T408" s="147">
        <v>40</v>
      </c>
      <c r="U408" s="147">
        <v>30</v>
      </c>
      <c r="V408" s="147">
        <v>24</v>
      </c>
      <c r="W408" s="147">
        <v>45</v>
      </c>
      <c r="X408" s="147">
        <v>17</v>
      </c>
      <c r="Y408" s="147">
        <v>51</v>
      </c>
      <c r="Z408" s="147">
        <v>34</v>
      </c>
      <c r="AA408" s="147">
        <v>27</v>
      </c>
      <c r="AB408" s="147">
        <v>13</v>
      </c>
      <c r="AC408" s="147">
        <v>50</v>
      </c>
      <c r="AD408" s="147">
        <v>89</v>
      </c>
      <c r="AE408" s="147">
        <v>92</v>
      </c>
      <c r="AF408" s="147">
        <v>53</v>
      </c>
      <c r="AG408" s="147">
        <v>23</v>
      </c>
    </row>
    <row r="409" spans="1:33" s="83" customFormat="1" ht="34.5" customHeight="1">
      <c r="A409" s="251" t="s">
        <v>782</v>
      </c>
      <c r="B409" s="119"/>
      <c r="C409" s="366"/>
      <c r="D409" s="366"/>
      <c r="E409" s="314" t="s">
        <v>989</v>
      </c>
      <c r="F409" s="315"/>
      <c r="G409" s="315"/>
      <c r="H409" s="316"/>
      <c r="I409" s="358"/>
      <c r="J409" s="140">
        <f t="shared" si="13"/>
        <v>65</v>
      </c>
      <c r="K409" s="81" t="str">
        <f t="shared" si="14"/>
        <v/>
      </c>
      <c r="L409" s="147">
        <v>1</v>
      </c>
      <c r="M409" s="147">
        <v>3</v>
      </c>
      <c r="N409" s="147">
        <v>4</v>
      </c>
      <c r="O409" s="147">
        <v>1</v>
      </c>
      <c r="P409" s="147">
        <v>0</v>
      </c>
      <c r="Q409" s="147">
        <v>1</v>
      </c>
      <c r="R409" s="147">
        <v>0</v>
      </c>
      <c r="S409" s="147">
        <v>16</v>
      </c>
      <c r="T409" s="147">
        <v>3</v>
      </c>
      <c r="U409" s="147">
        <v>5</v>
      </c>
      <c r="V409" s="147">
        <v>0</v>
      </c>
      <c r="W409" s="147">
        <v>4</v>
      </c>
      <c r="X409" s="147">
        <v>1</v>
      </c>
      <c r="Y409" s="147">
        <v>3</v>
      </c>
      <c r="Z409" s="147">
        <v>3</v>
      </c>
      <c r="AA409" s="147">
        <v>3</v>
      </c>
      <c r="AB409" s="147">
        <v>0</v>
      </c>
      <c r="AC409" s="147">
        <v>0</v>
      </c>
      <c r="AD409" s="147">
        <v>13</v>
      </c>
      <c r="AE409" s="147">
        <v>4</v>
      </c>
      <c r="AF409" s="147">
        <v>0</v>
      </c>
      <c r="AG409" s="147">
        <v>0</v>
      </c>
    </row>
    <row r="410" spans="1:33"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c r="AE410" s="147">
        <v>0</v>
      </c>
      <c r="AF410" s="147">
        <v>0</v>
      </c>
      <c r="AG410" s="147">
        <v>0</v>
      </c>
    </row>
    <row r="411" spans="1:33" s="83" customFormat="1" ht="34.5" customHeight="1">
      <c r="A411" s="251" t="s">
        <v>784</v>
      </c>
      <c r="B411" s="119"/>
      <c r="C411" s="366"/>
      <c r="D411" s="366"/>
      <c r="E411" s="317" t="s">
        <v>238</v>
      </c>
      <c r="F411" s="318"/>
      <c r="G411" s="318"/>
      <c r="H411" s="319"/>
      <c r="I411" s="358"/>
      <c r="J411" s="140">
        <f t="shared" si="13"/>
        <v>554</v>
      </c>
      <c r="K411" s="81" t="str">
        <f t="shared" si="14"/>
        <v/>
      </c>
      <c r="L411" s="147">
        <v>0</v>
      </c>
      <c r="M411" s="147">
        <v>0</v>
      </c>
      <c r="N411" s="147">
        <v>0</v>
      </c>
      <c r="O411" s="147">
        <v>0</v>
      </c>
      <c r="P411" s="147">
        <v>306</v>
      </c>
      <c r="Q411" s="147">
        <v>0</v>
      </c>
      <c r="R411" s="147">
        <v>0</v>
      </c>
      <c r="S411" s="147">
        <v>0</v>
      </c>
      <c r="T411" s="147">
        <v>0</v>
      </c>
      <c r="U411" s="147">
        <v>0</v>
      </c>
      <c r="V411" s="147">
        <v>0</v>
      </c>
      <c r="W411" s="147">
        <v>0</v>
      </c>
      <c r="X411" s="147">
        <v>0</v>
      </c>
      <c r="Y411" s="147">
        <v>0</v>
      </c>
      <c r="Z411" s="147">
        <v>0</v>
      </c>
      <c r="AA411" s="147">
        <v>0</v>
      </c>
      <c r="AB411" s="147">
        <v>0</v>
      </c>
      <c r="AC411" s="147">
        <v>102</v>
      </c>
      <c r="AD411" s="147">
        <v>0</v>
      </c>
      <c r="AE411" s="147">
        <v>4</v>
      </c>
      <c r="AF411" s="147">
        <v>0</v>
      </c>
      <c r="AG411" s="147">
        <v>142</v>
      </c>
    </row>
    <row r="412" spans="1:33"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c r="Y412" s="147">
        <v>0</v>
      </c>
      <c r="Z412" s="147">
        <v>0</v>
      </c>
      <c r="AA412" s="147">
        <v>0</v>
      </c>
      <c r="AB412" s="147">
        <v>0</v>
      </c>
      <c r="AC412" s="147">
        <v>0</v>
      </c>
      <c r="AD412" s="147">
        <v>0</v>
      </c>
      <c r="AE412" s="147">
        <v>0</v>
      </c>
      <c r="AF412" s="147">
        <v>0</v>
      </c>
      <c r="AG412" s="147">
        <v>0</v>
      </c>
    </row>
    <row r="413" spans="1:33" s="83" customFormat="1" ht="34.5" customHeight="1">
      <c r="A413" s="251" t="s">
        <v>786</v>
      </c>
      <c r="B413" s="119"/>
      <c r="C413" s="366"/>
      <c r="D413" s="317" t="s">
        <v>251</v>
      </c>
      <c r="E413" s="318"/>
      <c r="F413" s="318"/>
      <c r="G413" s="318"/>
      <c r="H413" s="319"/>
      <c r="I413" s="358"/>
      <c r="J413" s="140">
        <f t="shared" si="13"/>
        <v>26407</v>
      </c>
      <c r="K413" s="81" t="str">
        <f t="shared" si="14"/>
        <v/>
      </c>
      <c r="L413" s="147">
        <v>841</v>
      </c>
      <c r="M413" s="147">
        <v>1322</v>
      </c>
      <c r="N413" s="147">
        <v>1124</v>
      </c>
      <c r="O413" s="147">
        <v>1013</v>
      </c>
      <c r="P413" s="147">
        <v>1848</v>
      </c>
      <c r="Q413" s="147">
        <v>434</v>
      </c>
      <c r="R413" s="147">
        <v>1134</v>
      </c>
      <c r="S413" s="147">
        <v>1686</v>
      </c>
      <c r="T413" s="147">
        <v>1011</v>
      </c>
      <c r="U413" s="147">
        <v>1040</v>
      </c>
      <c r="V413" s="147">
        <v>1431</v>
      </c>
      <c r="W413" s="147">
        <v>1716</v>
      </c>
      <c r="X413" s="147">
        <v>1502</v>
      </c>
      <c r="Y413" s="147">
        <v>1933</v>
      </c>
      <c r="Z413" s="147">
        <v>1433</v>
      </c>
      <c r="AA413" s="147">
        <v>1610</v>
      </c>
      <c r="AB413" s="147">
        <v>916</v>
      </c>
      <c r="AC413" s="147">
        <v>324</v>
      </c>
      <c r="AD413" s="147">
        <v>2568</v>
      </c>
      <c r="AE413" s="147">
        <v>1073</v>
      </c>
      <c r="AF413" s="147">
        <v>253</v>
      </c>
      <c r="AG413" s="147">
        <v>195</v>
      </c>
    </row>
    <row r="414" spans="1:33" s="83" customFormat="1" ht="34.5" customHeight="1">
      <c r="A414" s="251" t="s">
        <v>787</v>
      </c>
      <c r="B414" s="119"/>
      <c r="C414" s="366"/>
      <c r="D414" s="372" t="s">
        <v>240</v>
      </c>
      <c r="E414" s="374" t="s">
        <v>241</v>
      </c>
      <c r="F414" s="375"/>
      <c r="G414" s="375"/>
      <c r="H414" s="376"/>
      <c r="I414" s="358"/>
      <c r="J414" s="140">
        <f t="shared" si="13"/>
        <v>7240</v>
      </c>
      <c r="K414" s="81" t="str">
        <f t="shared" si="14"/>
        <v/>
      </c>
      <c r="L414" s="147">
        <v>90</v>
      </c>
      <c r="M414" s="147">
        <v>87</v>
      </c>
      <c r="N414" s="147">
        <v>88</v>
      </c>
      <c r="O414" s="147">
        <v>93</v>
      </c>
      <c r="P414" s="147">
        <v>85</v>
      </c>
      <c r="Q414" s="147">
        <v>56</v>
      </c>
      <c r="R414" s="147">
        <v>150</v>
      </c>
      <c r="S414" s="147">
        <v>113</v>
      </c>
      <c r="T414" s="147">
        <v>231</v>
      </c>
      <c r="U414" s="147">
        <v>84</v>
      </c>
      <c r="V414" s="147">
        <v>449</v>
      </c>
      <c r="W414" s="147">
        <v>438</v>
      </c>
      <c r="X414" s="147">
        <v>322</v>
      </c>
      <c r="Y414" s="147">
        <v>402</v>
      </c>
      <c r="Z414" s="147">
        <v>398</v>
      </c>
      <c r="AA414" s="147">
        <v>226</v>
      </c>
      <c r="AB414" s="147">
        <v>175</v>
      </c>
      <c r="AC414" s="147">
        <v>111</v>
      </c>
      <c r="AD414" s="147">
        <v>2381</v>
      </c>
      <c r="AE414" s="147">
        <v>909</v>
      </c>
      <c r="AF414" s="147">
        <v>173</v>
      </c>
      <c r="AG414" s="147">
        <v>179</v>
      </c>
    </row>
    <row r="415" spans="1:33" s="83" customFormat="1" ht="34.5" customHeight="1">
      <c r="A415" s="251" t="s">
        <v>788</v>
      </c>
      <c r="B415" s="119"/>
      <c r="C415" s="366"/>
      <c r="D415" s="366"/>
      <c r="E415" s="317" t="s">
        <v>242</v>
      </c>
      <c r="F415" s="318"/>
      <c r="G415" s="318"/>
      <c r="H415" s="319"/>
      <c r="I415" s="358"/>
      <c r="J415" s="140">
        <f t="shared" si="13"/>
        <v>17628</v>
      </c>
      <c r="K415" s="81" t="str">
        <f t="shared" si="14"/>
        <v/>
      </c>
      <c r="L415" s="147">
        <v>709</v>
      </c>
      <c r="M415" s="147">
        <v>1170</v>
      </c>
      <c r="N415" s="147">
        <v>976</v>
      </c>
      <c r="O415" s="147">
        <v>834</v>
      </c>
      <c r="P415" s="147">
        <v>1749</v>
      </c>
      <c r="Q415" s="147">
        <v>360</v>
      </c>
      <c r="R415" s="147">
        <v>955</v>
      </c>
      <c r="S415" s="147">
        <v>1509</v>
      </c>
      <c r="T415" s="147">
        <v>600</v>
      </c>
      <c r="U415" s="147">
        <v>888</v>
      </c>
      <c r="V415" s="147">
        <v>934</v>
      </c>
      <c r="W415" s="147">
        <v>1226</v>
      </c>
      <c r="X415" s="147">
        <v>1142</v>
      </c>
      <c r="Y415" s="147">
        <v>1427</v>
      </c>
      <c r="Z415" s="147">
        <v>774</v>
      </c>
      <c r="AA415" s="147">
        <v>1319</v>
      </c>
      <c r="AB415" s="147">
        <v>698</v>
      </c>
      <c r="AC415" s="147">
        <v>190</v>
      </c>
      <c r="AD415" s="147">
        <v>90</v>
      </c>
      <c r="AE415" s="147">
        <v>4</v>
      </c>
      <c r="AF415" s="147">
        <v>70</v>
      </c>
      <c r="AG415" s="147">
        <v>4</v>
      </c>
    </row>
    <row r="416" spans="1:33" s="83" customFormat="1" ht="34.5" customHeight="1">
      <c r="A416" s="251" t="s">
        <v>789</v>
      </c>
      <c r="B416" s="119"/>
      <c r="C416" s="366"/>
      <c r="D416" s="366"/>
      <c r="E416" s="317" t="s">
        <v>243</v>
      </c>
      <c r="F416" s="318"/>
      <c r="G416" s="318"/>
      <c r="H416" s="319"/>
      <c r="I416" s="358"/>
      <c r="J416" s="140">
        <f t="shared" si="13"/>
        <v>1071</v>
      </c>
      <c r="K416" s="81" t="str">
        <f t="shared" si="14"/>
        <v/>
      </c>
      <c r="L416" s="147">
        <v>39</v>
      </c>
      <c r="M416" s="147">
        <v>34</v>
      </c>
      <c r="N416" s="147">
        <v>55</v>
      </c>
      <c r="O416" s="147">
        <v>44</v>
      </c>
      <c r="P416" s="147">
        <v>13</v>
      </c>
      <c r="Q416" s="147">
        <v>6</v>
      </c>
      <c r="R416" s="147">
        <v>23</v>
      </c>
      <c r="S416" s="147">
        <v>38</v>
      </c>
      <c r="T416" s="147">
        <v>175</v>
      </c>
      <c r="U416" s="147">
        <v>49</v>
      </c>
      <c r="V416" s="147">
        <v>35</v>
      </c>
      <c r="W416" s="147">
        <v>42</v>
      </c>
      <c r="X416" s="147">
        <v>23</v>
      </c>
      <c r="Y416" s="147">
        <v>95</v>
      </c>
      <c r="Z416" s="147">
        <v>232</v>
      </c>
      <c r="AA416" s="147">
        <v>26</v>
      </c>
      <c r="AB416" s="147">
        <v>31</v>
      </c>
      <c r="AC416" s="147">
        <v>23</v>
      </c>
      <c r="AD416" s="147">
        <v>56</v>
      </c>
      <c r="AE416" s="147">
        <v>18</v>
      </c>
      <c r="AF416" s="147">
        <v>10</v>
      </c>
      <c r="AG416" s="147">
        <v>4</v>
      </c>
    </row>
    <row r="417" spans="1:33" s="83" customFormat="1" ht="34.5" customHeight="1">
      <c r="A417" s="251" t="s">
        <v>790</v>
      </c>
      <c r="B417" s="119"/>
      <c r="C417" s="366"/>
      <c r="D417" s="366"/>
      <c r="E417" s="317" t="s">
        <v>244</v>
      </c>
      <c r="F417" s="318"/>
      <c r="G417" s="318"/>
      <c r="H417" s="319"/>
      <c r="I417" s="358"/>
      <c r="J417" s="140">
        <f t="shared" si="13"/>
        <v>18</v>
      </c>
      <c r="K417" s="81" t="str">
        <f t="shared" si="14"/>
        <v/>
      </c>
      <c r="L417" s="147">
        <v>0</v>
      </c>
      <c r="M417" s="147">
        <v>0</v>
      </c>
      <c r="N417" s="147">
        <v>1</v>
      </c>
      <c r="O417" s="147">
        <v>0</v>
      </c>
      <c r="P417" s="147">
        <v>0</v>
      </c>
      <c r="Q417" s="147">
        <v>0</v>
      </c>
      <c r="R417" s="147">
        <v>0</v>
      </c>
      <c r="S417" s="147">
        <v>1</v>
      </c>
      <c r="T417" s="147">
        <v>3</v>
      </c>
      <c r="U417" s="147">
        <v>2</v>
      </c>
      <c r="V417" s="147">
        <v>1</v>
      </c>
      <c r="W417" s="147">
        <v>0</v>
      </c>
      <c r="X417" s="147">
        <v>0</v>
      </c>
      <c r="Y417" s="147">
        <v>0</v>
      </c>
      <c r="Z417" s="147">
        <v>5</v>
      </c>
      <c r="AA417" s="147">
        <v>2</v>
      </c>
      <c r="AB417" s="147">
        <v>2</v>
      </c>
      <c r="AC417" s="147">
        <v>0</v>
      </c>
      <c r="AD417" s="147">
        <v>1</v>
      </c>
      <c r="AE417" s="147">
        <v>0</v>
      </c>
      <c r="AF417" s="147">
        <v>0</v>
      </c>
      <c r="AG417" s="147">
        <v>0</v>
      </c>
    </row>
    <row r="418" spans="1:33" s="83" customFormat="1" ht="34.5" customHeight="1">
      <c r="A418" s="251" t="s">
        <v>791</v>
      </c>
      <c r="B418" s="119"/>
      <c r="C418" s="366"/>
      <c r="D418" s="366"/>
      <c r="E418" s="317" t="s">
        <v>245</v>
      </c>
      <c r="F418" s="318"/>
      <c r="G418" s="318"/>
      <c r="H418" s="319"/>
      <c r="I418" s="358"/>
      <c r="J418" s="140">
        <f t="shared" si="13"/>
        <v>2</v>
      </c>
      <c r="K418" s="81" t="str">
        <f t="shared" si="14"/>
        <v/>
      </c>
      <c r="L418" s="147">
        <v>0</v>
      </c>
      <c r="M418" s="147">
        <v>0</v>
      </c>
      <c r="N418" s="147">
        <v>1</v>
      </c>
      <c r="O418" s="147">
        <v>0</v>
      </c>
      <c r="P418" s="147">
        <v>0</v>
      </c>
      <c r="Q418" s="147">
        <v>0</v>
      </c>
      <c r="R418" s="147">
        <v>0</v>
      </c>
      <c r="S418" s="147">
        <v>0</v>
      </c>
      <c r="T418" s="147">
        <v>0</v>
      </c>
      <c r="U418" s="147">
        <v>0</v>
      </c>
      <c r="V418" s="147">
        <v>0</v>
      </c>
      <c r="W418" s="147">
        <v>0</v>
      </c>
      <c r="X418" s="147">
        <v>0</v>
      </c>
      <c r="Y418" s="147">
        <v>0</v>
      </c>
      <c r="Z418" s="147">
        <v>1</v>
      </c>
      <c r="AA418" s="147">
        <v>0</v>
      </c>
      <c r="AB418" s="147">
        <v>0</v>
      </c>
      <c r="AC418" s="147">
        <v>0</v>
      </c>
      <c r="AD418" s="147">
        <v>0</v>
      </c>
      <c r="AE418" s="147">
        <v>0</v>
      </c>
      <c r="AF418" s="147">
        <v>0</v>
      </c>
      <c r="AG418" s="147">
        <v>0</v>
      </c>
    </row>
    <row r="419" spans="1:33"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c r="AE419" s="147">
        <v>0</v>
      </c>
      <c r="AF419" s="147">
        <v>0</v>
      </c>
      <c r="AG419" s="147">
        <v>0</v>
      </c>
    </row>
    <row r="420" spans="1:33" s="83" customFormat="1" ht="34.5" customHeight="1">
      <c r="A420" s="251" t="s">
        <v>793</v>
      </c>
      <c r="B420" s="119"/>
      <c r="C420" s="366"/>
      <c r="D420" s="366"/>
      <c r="E420" s="317" t="s">
        <v>246</v>
      </c>
      <c r="F420" s="318"/>
      <c r="G420" s="318"/>
      <c r="H420" s="319"/>
      <c r="I420" s="358"/>
      <c r="J420" s="140">
        <f t="shared" si="13"/>
        <v>28</v>
      </c>
      <c r="K420" s="81" t="str">
        <f t="shared" si="14"/>
        <v/>
      </c>
      <c r="L420" s="147">
        <v>0</v>
      </c>
      <c r="M420" s="147">
        <v>1</v>
      </c>
      <c r="N420" s="147">
        <v>0</v>
      </c>
      <c r="O420" s="147">
        <v>0</v>
      </c>
      <c r="P420" s="147">
        <v>0</v>
      </c>
      <c r="Q420" s="147">
        <v>0</v>
      </c>
      <c r="R420" s="147">
        <v>1</v>
      </c>
      <c r="S420" s="147">
        <v>6</v>
      </c>
      <c r="T420" s="147">
        <v>0</v>
      </c>
      <c r="U420" s="147">
        <v>1</v>
      </c>
      <c r="V420" s="147">
        <v>3</v>
      </c>
      <c r="W420" s="147">
        <v>0</v>
      </c>
      <c r="X420" s="147">
        <v>1</v>
      </c>
      <c r="Y420" s="147">
        <v>1</v>
      </c>
      <c r="Z420" s="147">
        <v>8</v>
      </c>
      <c r="AA420" s="147">
        <v>4</v>
      </c>
      <c r="AB420" s="147">
        <v>0</v>
      </c>
      <c r="AC420" s="147">
        <v>0</v>
      </c>
      <c r="AD420" s="147">
        <v>2</v>
      </c>
      <c r="AE420" s="147">
        <v>0</v>
      </c>
      <c r="AF420" s="147">
        <v>0</v>
      </c>
      <c r="AG420" s="147">
        <v>0</v>
      </c>
    </row>
    <row r="421" spans="1:33" s="83" customFormat="1" ht="34.5" customHeight="1">
      <c r="A421" s="251" t="s">
        <v>794</v>
      </c>
      <c r="B421" s="119"/>
      <c r="C421" s="366"/>
      <c r="D421" s="366"/>
      <c r="E421" s="317" t="s">
        <v>247</v>
      </c>
      <c r="F421" s="318"/>
      <c r="G421" s="318"/>
      <c r="H421" s="319"/>
      <c r="I421" s="358"/>
      <c r="J421" s="140">
        <f t="shared" si="13"/>
        <v>420</v>
      </c>
      <c r="K421" s="81" t="str">
        <f t="shared" si="14"/>
        <v/>
      </c>
      <c r="L421" s="147">
        <v>3</v>
      </c>
      <c r="M421" s="147">
        <v>30</v>
      </c>
      <c r="N421" s="147">
        <v>3</v>
      </c>
      <c r="O421" s="147">
        <v>42</v>
      </c>
      <c r="P421" s="147">
        <v>1</v>
      </c>
      <c r="Q421" s="147">
        <v>12</v>
      </c>
      <c r="R421" s="147">
        <v>5</v>
      </c>
      <c r="S421" s="147">
        <v>19</v>
      </c>
      <c r="T421" s="147">
        <v>2</v>
      </c>
      <c r="U421" s="147">
        <v>16</v>
      </c>
      <c r="V421" s="147">
        <v>9</v>
      </c>
      <c r="W421" s="147">
        <v>10</v>
      </c>
      <c r="X421" s="147">
        <v>14</v>
      </c>
      <c r="Y421" s="147">
        <v>8</v>
      </c>
      <c r="Z421" s="147">
        <v>15</v>
      </c>
      <c r="AA421" s="147">
        <v>33</v>
      </c>
      <c r="AB421" s="147">
        <v>10</v>
      </c>
      <c r="AC421" s="147">
        <v>0</v>
      </c>
      <c r="AD421" s="147">
        <v>38</v>
      </c>
      <c r="AE421" s="147">
        <v>142</v>
      </c>
      <c r="AF421" s="147">
        <v>0</v>
      </c>
      <c r="AG421" s="147">
        <v>8</v>
      </c>
    </row>
    <row r="422" spans="1:33"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c r="W422" s="147">
        <v>0</v>
      </c>
      <c r="X422" s="147">
        <v>0</v>
      </c>
      <c r="Y422" s="147">
        <v>0</v>
      </c>
      <c r="Z422" s="147">
        <v>0</v>
      </c>
      <c r="AA422" s="147">
        <v>0</v>
      </c>
      <c r="AB422" s="147">
        <v>0</v>
      </c>
      <c r="AC422" s="147">
        <v>0</v>
      </c>
      <c r="AD422" s="147">
        <v>0</v>
      </c>
      <c r="AE422" s="147">
        <v>0</v>
      </c>
      <c r="AF422" s="147">
        <v>0</v>
      </c>
      <c r="AG422" s="147">
        <v>0</v>
      </c>
    </row>
    <row r="423" spans="1:33" s="91" customFormat="1">
      <c r="A423" s="243"/>
      <c r="B423" s="18"/>
      <c r="C423" s="18"/>
      <c r="D423" s="18"/>
      <c r="E423" s="18"/>
      <c r="F423" s="18"/>
      <c r="G423" s="18"/>
      <c r="H423" s="14"/>
      <c r="I423" s="14"/>
      <c r="J423" s="88"/>
      <c r="K423" s="89"/>
      <c r="L423" s="90"/>
      <c r="M423" s="90"/>
      <c r="N423" s="90"/>
      <c r="O423" s="90"/>
      <c r="P423" s="90"/>
      <c r="Q423" s="90"/>
    </row>
    <row r="424" spans="1:33" s="83" customFormat="1">
      <c r="A424" s="243"/>
      <c r="B424" s="84"/>
      <c r="C424" s="62"/>
      <c r="D424" s="62"/>
      <c r="E424" s="62"/>
      <c r="F424" s="62"/>
      <c r="G424" s="62"/>
      <c r="H424" s="92"/>
      <c r="I424" s="92"/>
      <c r="J424" s="88"/>
      <c r="K424" s="89"/>
      <c r="L424" s="90"/>
      <c r="M424" s="90"/>
      <c r="N424" s="90"/>
      <c r="O424" s="90"/>
      <c r="P424" s="90"/>
      <c r="Q424" s="90"/>
    </row>
    <row r="425" spans="1:33" s="3" customFormat="1">
      <c r="A425" s="243"/>
      <c r="B425" s="119"/>
      <c r="C425" s="184"/>
      <c r="D425" s="183"/>
      <c r="H425" s="287"/>
      <c r="I425" s="287"/>
      <c r="J425" s="61"/>
      <c r="K425" s="31"/>
      <c r="L425" s="108"/>
      <c r="M425" s="108"/>
      <c r="N425" s="108"/>
      <c r="O425" s="108"/>
      <c r="P425" s="108"/>
      <c r="Q425" s="108"/>
    </row>
    <row r="426" spans="1:33" s="3" customFormat="1">
      <c r="A426" s="243"/>
      <c r="B426" s="18" t="s">
        <v>252</v>
      </c>
      <c r="C426" s="107"/>
      <c r="D426" s="107"/>
      <c r="E426" s="107"/>
      <c r="F426" s="107"/>
      <c r="G426" s="107"/>
      <c r="H426" s="14"/>
      <c r="I426" s="14"/>
      <c r="J426" s="61"/>
      <c r="K426" s="31"/>
      <c r="L426" s="108"/>
      <c r="M426" s="108"/>
      <c r="N426" s="108"/>
      <c r="O426" s="108"/>
      <c r="P426" s="108"/>
      <c r="Q426" s="108"/>
    </row>
    <row r="427" spans="1:33">
      <c r="A427" s="243"/>
      <c r="B427" s="18"/>
      <c r="C427" s="18"/>
      <c r="D427" s="18"/>
      <c r="E427" s="18"/>
      <c r="F427" s="18"/>
      <c r="G427" s="18"/>
      <c r="H427" s="14"/>
      <c r="I427" s="14"/>
      <c r="L427" s="240"/>
      <c r="M427" s="240"/>
      <c r="N427" s="240"/>
      <c r="O427" s="240"/>
      <c r="P427" s="240"/>
      <c r="Q427" s="240"/>
      <c r="R427" s="8"/>
      <c r="S427" s="8"/>
      <c r="T427" s="8"/>
      <c r="U427" s="8"/>
      <c r="V427" s="8"/>
    </row>
    <row r="428" spans="1:33" ht="34.5" customHeight="1">
      <c r="A428" s="275"/>
      <c r="B428" s="18"/>
      <c r="C428" s="3"/>
      <c r="D428" s="3"/>
      <c r="F428" s="3"/>
      <c r="G428" s="3"/>
      <c r="H428" s="287"/>
      <c r="I428" s="287"/>
      <c r="J428" s="77" t="s">
        <v>35</v>
      </c>
      <c r="K428" s="185"/>
      <c r="L428" s="66" t="s">
        <v>1046</v>
      </c>
      <c r="M428" s="66" t="s">
        <v>1049</v>
      </c>
      <c r="N428" s="66" t="s">
        <v>1051</v>
      </c>
      <c r="O428" s="66" t="s">
        <v>1053</v>
      </c>
      <c r="P428" s="66" t="s">
        <v>1055</v>
      </c>
      <c r="Q428" s="66" t="s">
        <v>1058</v>
      </c>
      <c r="R428" s="66" t="s">
        <v>1060</v>
      </c>
      <c r="S428" s="66" t="s">
        <v>1062</v>
      </c>
      <c r="T428" s="66" t="s">
        <v>1064</v>
      </c>
      <c r="U428" s="66" t="s">
        <v>1069</v>
      </c>
      <c r="V428" s="66" t="s">
        <v>1071</v>
      </c>
      <c r="W428" s="66" t="s">
        <v>1075</v>
      </c>
      <c r="X428" s="66" t="s">
        <v>1077</v>
      </c>
      <c r="Y428" s="66" t="s">
        <v>1079</v>
      </c>
      <c r="Z428" s="66" t="s">
        <v>1082</v>
      </c>
      <c r="AA428" s="66" t="s">
        <v>1084</v>
      </c>
      <c r="AB428" s="66" t="s">
        <v>1086</v>
      </c>
      <c r="AC428" s="66" t="s">
        <v>1088</v>
      </c>
      <c r="AD428" s="66" t="s">
        <v>1090</v>
      </c>
      <c r="AE428" s="66" t="s">
        <v>1092</v>
      </c>
      <c r="AF428" s="66" t="s">
        <v>1094</v>
      </c>
      <c r="AG428" s="66" t="s">
        <v>1096</v>
      </c>
    </row>
    <row r="429" spans="1:33" ht="20.25" customHeight="1">
      <c r="A429" s="247" t="s">
        <v>629</v>
      </c>
      <c r="B429" s="1"/>
      <c r="C429" s="62"/>
      <c r="D429" s="3"/>
      <c r="F429" s="3"/>
      <c r="G429" s="3"/>
      <c r="H429" s="287"/>
      <c r="I429" s="67" t="s">
        <v>36</v>
      </c>
      <c r="J429" s="68"/>
      <c r="K429" s="186"/>
      <c r="L429" s="70" t="s">
        <v>1047</v>
      </c>
      <c r="M429" s="70" t="s">
        <v>1047</v>
      </c>
      <c r="N429" s="70" t="s">
        <v>1047</v>
      </c>
      <c r="O429" s="70" t="s">
        <v>1047</v>
      </c>
      <c r="P429" s="70" t="s">
        <v>1056</v>
      </c>
      <c r="Q429" s="70" t="s">
        <v>1056</v>
      </c>
      <c r="R429" s="70" t="s">
        <v>1056</v>
      </c>
      <c r="S429" s="70" t="s">
        <v>1056</v>
      </c>
      <c r="T429" s="70" t="s">
        <v>1056</v>
      </c>
      <c r="U429" s="70" t="s">
        <v>1056</v>
      </c>
      <c r="V429" s="70" t="s">
        <v>1056</v>
      </c>
      <c r="W429" s="70" t="s">
        <v>1056</v>
      </c>
      <c r="X429" s="70" t="s">
        <v>1056</v>
      </c>
      <c r="Y429" s="70" t="s">
        <v>1056</v>
      </c>
      <c r="Z429" s="70" t="s">
        <v>1056</v>
      </c>
      <c r="AA429" s="70" t="s">
        <v>1056</v>
      </c>
      <c r="AB429" s="70" t="s">
        <v>1056</v>
      </c>
      <c r="AC429" s="70" t="s">
        <v>1056</v>
      </c>
      <c r="AD429" s="70" t="s">
        <v>1056</v>
      </c>
      <c r="AE429" s="70" t="s">
        <v>1056</v>
      </c>
      <c r="AF429" s="70" t="s">
        <v>1056</v>
      </c>
      <c r="AG429" s="70" t="s">
        <v>1056</v>
      </c>
    </row>
    <row r="430" spans="1:33" s="83" customFormat="1" ht="34.5" customHeight="1">
      <c r="A430" s="251" t="s">
        <v>796</v>
      </c>
      <c r="B430" s="119"/>
      <c r="C430" s="331" t="s">
        <v>259</v>
      </c>
      <c r="D430" s="332"/>
      <c r="E430" s="332"/>
      <c r="F430" s="332"/>
      <c r="G430" s="332"/>
      <c r="H430" s="333"/>
      <c r="I430" s="323" t="s">
        <v>1021</v>
      </c>
      <c r="J430" s="192">
        <f>IF(SUM(L430:AG430)=0,IF(COUNTIF(L430:AG430,"未確認")&gt;0,"未確認",IF(COUNTIF(L430:AG430,"~*")&gt;0,"*",SUM(L430:AG430))),SUM(L430:AG430))</f>
        <v>19167</v>
      </c>
      <c r="K430" s="193" t="str">
        <f>IF(OR(COUNTIF(L430:AG430,"未確認")&gt;0,COUNTIF(L430:AG430,"~*")&gt;0),"※","")</f>
        <v/>
      </c>
      <c r="L430" s="147">
        <v>751</v>
      </c>
      <c r="M430" s="147">
        <v>1235</v>
      </c>
      <c r="N430" s="147">
        <v>1036</v>
      </c>
      <c r="O430" s="147">
        <v>920</v>
      </c>
      <c r="P430" s="147">
        <v>1763</v>
      </c>
      <c r="Q430" s="147">
        <v>378</v>
      </c>
      <c r="R430" s="147">
        <v>984</v>
      </c>
      <c r="S430" s="147">
        <v>1573</v>
      </c>
      <c r="T430" s="147">
        <v>780</v>
      </c>
      <c r="U430" s="147">
        <v>956</v>
      </c>
      <c r="V430" s="147">
        <v>982</v>
      </c>
      <c r="W430" s="147">
        <v>1278</v>
      </c>
      <c r="X430" s="147">
        <v>1180</v>
      </c>
      <c r="Y430" s="147">
        <v>1531</v>
      </c>
      <c r="Z430" s="147">
        <v>1035</v>
      </c>
      <c r="AA430" s="147">
        <v>1384</v>
      </c>
      <c r="AB430" s="147">
        <v>741</v>
      </c>
      <c r="AC430" s="147">
        <v>213</v>
      </c>
      <c r="AD430" s="147">
        <v>187</v>
      </c>
      <c r="AE430" s="147">
        <v>164</v>
      </c>
      <c r="AF430" s="147">
        <v>80</v>
      </c>
      <c r="AG430" s="147">
        <v>16</v>
      </c>
    </row>
    <row r="431" spans="1:33" s="83" customFormat="1" ht="34.5" customHeight="1">
      <c r="A431" s="250" t="s">
        <v>797</v>
      </c>
      <c r="B431" s="119"/>
      <c r="C431" s="188"/>
      <c r="D431" s="189"/>
      <c r="E431" s="363" t="s">
        <v>255</v>
      </c>
      <c r="F431" s="364"/>
      <c r="G431" s="364"/>
      <c r="H431" s="365"/>
      <c r="I431" s="358"/>
      <c r="J431" s="192">
        <f>IF(SUM(L431:AG431)=0,IF(COUNTIF(L431:AG431,"未確認")&gt;0,"未確認",IF(COUNTIF(L431:AG431,"~*")&gt;0,"*",SUM(L431:AG431))),SUM(L431:AG431))</f>
        <v>0</v>
      </c>
      <c r="K431" s="193" t="str">
        <f>IF(OR(COUNTIF(L431:AG431,"未確認")&gt;0,COUNTIF(L431:AG431,"~*")&gt;0),"※","")</f>
        <v/>
      </c>
      <c r="L431" s="147">
        <v>0</v>
      </c>
      <c r="M431" s="147">
        <v>0</v>
      </c>
      <c r="N431" s="147">
        <v>0</v>
      </c>
      <c r="O431" s="147">
        <v>0</v>
      </c>
      <c r="P431" s="147">
        <v>0</v>
      </c>
      <c r="Q431" s="147">
        <v>0</v>
      </c>
      <c r="R431" s="147">
        <v>0</v>
      </c>
      <c r="S431" s="147">
        <v>0</v>
      </c>
      <c r="T431" s="147">
        <v>0</v>
      </c>
      <c r="U431" s="147">
        <v>0</v>
      </c>
      <c r="V431" s="147">
        <v>0</v>
      </c>
      <c r="W431" s="147">
        <v>0</v>
      </c>
      <c r="X431" s="147">
        <v>0</v>
      </c>
      <c r="Y431" s="147">
        <v>0</v>
      </c>
      <c r="Z431" s="147">
        <v>0</v>
      </c>
      <c r="AA431" s="147">
        <v>0</v>
      </c>
      <c r="AB431" s="147">
        <v>0</v>
      </c>
      <c r="AC431" s="147">
        <v>0</v>
      </c>
      <c r="AD431" s="147">
        <v>0</v>
      </c>
      <c r="AE431" s="147">
        <v>0</v>
      </c>
      <c r="AF431" s="147">
        <v>0</v>
      </c>
      <c r="AG431" s="147">
        <v>0</v>
      </c>
    </row>
    <row r="432" spans="1:33" s="83" customFormat="1" ht="34.5" customHeight="1">
      <c r="A432" s="250" t="s">
        <v>798</v>
      </c>
      <c r="B432" s="119"/>
      <c r="C432" s="188"/>
      <c r="D432" s="189"/>
      <c r="E432" s="363" t="s">
        <v>256</v>
      </c>
      <c r="F432" s="364"/>
      <c r="G432" s="364"/>
      <c r="H432" s="365"/>
      <c r="I432" s="358"/>
      <c r="J432" s="192">
        <f>IF(SUM(L432:AG432)=0,IF(COUNTIF(L432:AG432,"未確認")&gt;0,"未確認",IF(COUNTIF(L432:AG432,"~*")&gt;0,"*",SUM(L432:AG432))),SUM(L432:AG432))</f>
        <v>423</v>
      </c>
      <c r="K432" s="193" t="str">
        <f>IF(OR(COUNTIF(L432:AG432,"未確認")&gt;0,COUNTIF(L432:AG432,"~*")&gt;0),"※","")</f>
        <v/>
      </c>
      <c r="L432" s="147">
        <v>19</v>
      </c>
      <c r="M432" s="147">
        <v>26</v>
      </c>
      <c r="N432" s="147">
        <v>42</v>
      </c>
      <c r="O432" s="147">
        <v>29</v>
      </c>
      <c r="P432" s="147">
        <v>0</v>
      </c>
      <c r="Q432" s="147">
        <v>3</v>
      </c>
      <c r="R432" s="147">
        <v>96</v>
      </c>
      <c r="S432" s="147">
        <v>11</v>
      </c>
      <c r="T432" s="147">
        <v>12</v>
      </c>
      <c r="U432" s="147">
        <v>19</v>
      </c>
      <c r="V432" s="147">
        <v>20</v>
      </c>
      <c r="W432" s="147">
        <v>11</v>
      </c>
      <c r="X432" s="147">
        <v>23</v>
      </c>
      <c r="Y432" s="147">
        <v>19</v>
      </c>
      <c r="Z432" s="147">
        <v>19</v>
      </c>
      <c r="AA432" s="147">
        <v>40</v>
      </c>
      <c r="AB432" s="147">
        <v>20</v>
      </c>
      <c r="AC432" s="147">
        <v>5</v>
      </c>
      <c r="AD432" s="147">
        <v>9</v>
      </c>
      <c r="AE432" s="147">
        <v>0</v>
      </c>
      <c r="AF432" s="147">
        <v>0</v>
      </c>
      <c r="AG432" s="147">
        <v>0</v>
      </c>
    </row>
    <row r="433" spans="1:33" s="83" customFormat="1" ht="34.5" customHeight="1">
      <c r="A433" s="250" t="s">
        <v>799</v>
      </c>
      <c r="B433" s="119"/>
      <c r="C433" s="188"/>
      <c r="D433" s="189"/>
      <c r="E433" s="363" t="s">
        <v>257</v>
      </c>
      <c r="F433" s="364"/>
      <c r="G433" s="364"/>
      <c r="H433" s="365"/>
      <c r="I433" s="358"/>
      <c r="J433" s="192">
        <f>IF(SUM(L433:AG433)=0,IF(COUNTIF(L433:AG433,"未確認")&gt;0,"未確認",IF(COUNTIF(L433:AG433,"~*")&gt;0,"*",SUM(L433:AG433))),SUM(L433:AG433))</f>
        <v>18744</v>
      </c>
      <c r="K433" s="193" t="str">
        <f>IF(OR(COUNTIF(L433:AG433,"未確認")&gt;0,COUNTIF(L433:AG433,"~*")&gt;0),"※","")</f>
        <v/>
      </c>
      <c r="L433" s="147">
        <v>732</v>
      </c>
      <c r="M433" s="147">
        <v>1209</v>
      </c>
      <c r="N433" s="147">
        <v>994</v>
      </c>
      <c r="O433" s="147">
        <v>891</v>
      </c>
      <c r="P433" s="147">
        <v>1763</v>
      </c>
      <c r="Q433" s="147">
        <v>375</v>
      </c>
      <c r="R433" s="147">
        <v>888</v>
      </c>
      <c r="S433" s="147">
        <v>1562</v>
      </c>
      <c r="T433" s="147">
        <v>768</v>
      </c>
      <c r="U433" s="147">
        <v>937</v>
      </c>
      <c r="V433" s="147">
        <v>962</v>
      </c>
      <c r="W433" s="147">
        <v>1267</v>
      </c>
      <c r="X433" s="147">
        <v>1157</v>
      </c>
      <c r="Y433" s="147">
        <v>1512</v>
      </c>
      <c r="Z433" s="147">
        <v>1016</v>
      </c>
      <c r="AA433" s="147">
        <v>1344</v>
      </c>
      <c r="AB433" s="147">
        <v>721</v>
      </c>
      <c r="AC433" s="147">
        <v>208</v>
      </c>
      <c r="AD433" s="147">
        <v>178</v>
      </c>
      <c r="AE433" s="147">
        <v>164</v>
      </c>
      <c r="AF433" s="147">
        <v>80</v>
      </c>
      <c r="AG433" s="147">
        <v>16</v>
      </c>
    </row>
    <row r="434" spans="1:33" s="83" customFormat="1" ht="34.5" customHeight="1">
      <c r="A434" s="251" t="s">
        <v>800</v>
      </c>
      <c r="B434" s="1"/>
      <c r="C434" s="190"/>
      <c r="D434" s="191"/>
      <c r="E434" s="363" t="s">
        <v>258</v>
      </c>
      <c r="F434" s="364"/>
      <c r="G434" s="364"/>
      <c r="H434" s="365"/>
      <c r="I434" s="359"/>
      <c r="J434" s="192">
        <f>IF(SUM(L434:AG434)=0,IF(COUNTIF(L434:AG434,"未確認")&gt;0,"未確認",IF(COUNTIF(L434:AG434,"~*")&gt;0,"*",SUM(L434:AG434))),SUM(L434:AG434))</f>
        <v>0</v>
      </c>
      <c r="K434" s="193" t="str">
        <f>IF(OR(COUNTIF(L434:AG434,"未確認")&gt;0,COUNTIF(L434:AG434,"~*")&gt;0),"※","")</f>
        <v/>
      </c>
      <c r="L434" s="147">
        <v>0</v>
      </c>
      <c r="M434" s="147">
        <v>0</v>
      </c>
      <c r="N434" s="147">
        <v>0</v>
      </c>
      <c r="O434" s="147">
        <v>0</v>
      </c>
      <c r="P434" s="147">
        <v>0</v>
      </c>
      <c r="Q434" s="147">
        <v>0</v>
      </c>
      <c r="R434" s="147">
        <v>0</v>
      </c>
      <c r="S434" s="147">
        <v>0</v>
      </c>
      <c r="T434" s="147">
        <v>0</v>
      </c>
      <c r="U434" s="147">
        <v>0</v>
      </c>
      <c r="V434" s="147">
        <v>0</v>
      </c>
      <c r="W434" s="147">
        <v>0</v>
      </c>
      <c r="X434" s="147">
        <v>0</v>
      </c>
      <c r="Y434" s="147">
        <v>0</v>
      </c>
      <c r="Z434" s="147">
        <v>0</v>
      </c>
      <c r="AA434" s="147">
        <v>0</v>
      </c>
      <c r="AB434" s="147">
        <v>0</v>
      </c>
      <c r="AC434" s="147">
        <v>0</v>
      </c>
      <c r="AD434" s="147">
        <v>0</v>
      </c>
      <c r="AE434" s="147">
        <v>0</v>
      </c>
      <c r="AF434" s="147">
        <v>0</v>
      </c>
      <c r="AG434" s="147">
        <v>0</v>
      </c>
    </row>
    <row r="435" spans="1:33" s="91" customFormat="1">
      <c r="A435" s="243"/>
      <c r="B435" s="18"/>
      <c r="C435" s="241"/>
      <c r="D435" s="18"/>
      <c r="E435" s="18"/>
      <c r="F435" s="18"/>
      <c r="G435" s="18"/>
      <c r="H435" s="14"/>
      <c r="I435" s="14"/>
      <c r="J435" s="88"/>
      <c r="K435" s="89"/>
      <c r="L435" s="90"/>
      <c r="M435" s="90"/>
      <c r="N435" s="90"/>
      <c r="O435" s="90"/>
      <c r="P435" s="90"/>
      <c r="Q435" s="90"/>
    </row>
    <row r="436" spans="1:33" s="83" customFormat="1">
      <c r="A436" s="243"/>
      <c r="B436" s="84"/>
      <c r="C436" s="62"/>
      <c r="D436" s="62"/>
      <c r="E436" s="62"/>
      <c r="F436" s="62"/>
      <c r="G436" s="62"/>
      <c r="H436" s="92"/>
      <c r="I436" s="92"/>
      <c r="J436" s="88"/>
      <c r="K436" s="89"/>
      <c r="L436" s="90"/>
      <c r="M436" s="90"/>
      <c r="N436" s="90"/>
      <c r="O436" s="90"/>
      <c r="P436" s="90"/>
      <c r="Q436" s="90"/>
    </row>
    <row r="437" spans="1:33" s="91" customFormat="1">
      <c r="A437" s="243"/>
      <c r="B437" s="1"/>
      <c r="C437" s="194"/>
      <c r="D437" s="3"/>
      <c r="E437" s="3"/>
      <c r="F437" s="3"/>
      <c r="G437" s="3"/>
      <c r="H437" s="195"/>
      <c r="I437" s="195"/>
      <c r="J437" s="61"/>
      <c r="K437" s="31"/>
      <c r="L437" s="108"/>
      <c r="M437" s="108"/>
      <c r="N437" s="108"/>
      <c r="O437" s="108"/>
      <c r="P437" s="108"/>
      <c r="Q437" s="108"/>
    </row>
    <row r="438" spans="1:33" s="3" customFormat="1">
      <c r="A438" s="243"/>
      <c r="B438" s="18" t="s">
        <v>261</v>
      </c>
      <c r="C438" s="107"/>
      <c r="D438" s="107"/>
      <c r="E438" s="107"/>
      <c r="F438" s="107"/>
      <c r="G438" s="107"/>
      <c r="H438" s="14"/>
      <c r="I438" s="14"/>
      <c r="J438" s="61"/>
      <c r="K438" s="31"/>
      <c r="L438" s="108"/>
      <c r="M438" s="108"/>
      <c r="N438" s="108"/>
      <c r="O438" s="108"/>
      <c r="P438" s="108"/>
      <c r="Q438" s="108"/>
    </row>
    <row r="439" spans="1:33" s="91" customFormat="1">
      <c r="A439" s="243"/>
      <c r="B439" s="119" t="s">
        <v>262</v>
      </c>
      <c r="C439" s="3"/>
      <c r="D439" s="3"/>
      <c r="E439" s="3"/>
      <c r="F439" s="3"/>
      <c r="G439" s="3"/>
      <c r="H439" s="287"/>
      <c r="I439" s="287"/>
      <c r="J439" s="61"/>
      <c r="K439" s="31"/>
      <c r="L439" s="108"/>
      <c r="M439" s="108"/>
      <c r="N439" s="108"/>
      <c r="O439" s="108"/>
      <c r="P439" s="108"/>
      <c r="Q439" s="108"/>
    </row>
    <row r="440" spans="1:33">
      <c r="A440" s="243"/>
      <c r="B440" s="18"/>
      <c r="C440" s="18"/>
      <c r="D440" s="18"/>
      <c r="E440" s="18"/>
      <c r="F440" s="18"/>
      <c r="G440" s="18"/>
      <c r="H440" s="14"/>
      <c r="I440" s="14"/>
      <c r="L440" s="240"/>
      <c r="M440" s="240"/>
      <c r="N440" s="240"/>
      <c r="O440" s="240"/>
      <c r="P440" s="240"/>
      <c r="Q440" s="240"/>
      <c r="R440" s="8"/>
      <c r="S440" s="8"/>
      <c r="T440" s="8"/>
      <c r="U440" s="8"/>
      <c r="V440" s="8"/>
    </row>
    <row r="441" spans="1:33" ht="34.5" customHeight="1">
      <c r="A441" s="243"/>
      <c r="B441" s="18"/>
      <c r="C441" s="3"/>
      <c r="D441" s="3"/>
      <c r="F441" s="3"/>
      <c r="G441" s="3"/>
      <c r="H441" s="287"/>
      <c r="I441" s="287"/>
      <c r="J441" s="77" t="s">
        <v>35</v>
      </c>
      <c r="K441" s="185"/>
      <c r="L441" s="66" t="s">
        <v>1046</v>
      </c>
      <c r="M441" s="66" t="s">
        <v>1049</v>
      </c>
      <c r="N441" s="66" t="s">
        <v>1051</v>
      </c>
      <c r="O441" s="66" t="s">
        <v>1053</v>
      </c>
      <c r="P441" s="66" t="s">
        <v>1055</v>
      </c>
      <c r="Q441" s="66" t="s">
        <v>1058</v>
      </c>
      <c r="R441" s="66" t="s">
        <v>1060</v>
      </c>
      <c r="S441" s="66" t="s">
        <v>1062</v>
      </c>
      <c r="T441" s="66" t="s">
        <v>1064</v>
      </c>
      <c r="U441" s="66" t="s">
        <v>1069</v>
      </c>
      <c r="V441" s="66" t="s">
        <v>1071</v>
      </c>
      <c r="W441" s="66" t="s">
        <v>1075</v>
      </c>
      <c r="X441" s="66" t="s">
        <v>1077</v>
      </c>
      <c r="Y441" s="66" t="s">
        <v>1079</v>
      </c>
      <c r="Z441" s="66" t="s">
        <v>1082</v>
      </c>
      <c r="AA441" s="66" t="s">
        <v>1084</v>
      </c>
      <c r="AB441" s="66" t="s">
        <v>1086</v>
      </c>
      <c r="AC441" s="66" t="s">
        <v>1088</v>
      </c>
      <c r="AD441" s="66" t="s">
        <v>1090</v>
      </c>
      <c r="AE441" s="66" t="s">
        <v>1092</v>
      </c>
      <c r="AF441" s="66" t="s">
        <v>1094</v>
      </c>
      <c r="AG441" s="66" t="s">
        <v>1096</v>
      </c>
    </row>
    <row r="442" spans="1:33" ht="20.25" customHeight="1">
      <c r="A442" s="243"/>
      <c r="B442" s="1"/>
      <c r="C442" s="3"/>
      <c r="D442" s="3"/>
      <c r="F442" s="3"/>
      <c r="G442" s="3"/>
      <c r="H442" s="287"/>
      <c r="I442" s="67" t="s">
        <v>36</v>
      </c>
      <c r="J442" s="68"/>
      <c r="K442" s="186"/>
      <c r="L442" s="70" t="s">
        <v>1047</v>
      </c>
      <c r="M442" s="70" t="s">
        <v>1047</v>
      </c>
      <c r="N442" s="70" t="s">
        <v>1047</v>
      </c>
      <c r="O442" s="70" t="s">
        <v>1047</v>
      </c>
      <c r="P442" s="70" t="s">
        <v>1056</v>
      </c>
      <c r="Q442" s="70" t="s">
        <v>1056</v>
      </c>
      <c r="R442" s="70" t="s">
        <v>1056</v>
      </c>
      <c r="S442" s="70" t="s">
        <v>1056</v>
      </c>
      <c r="T442" s="70" t="s">
        <v>1056</v>
      </c>
      <c r="U442" s="70" t="s">
        <v>1056</v>
      </c>
      <c r="V442" s="70" t="s">
        <v>1056</v>
      </c>
      <c r="W442" s="70" t="s">
        <v>1056</v>
      </c>
      <c r="X442" s="70" t="s">
        <v>1056</v>
      </c>
      <c r="Y442" s="70" t="s">
        <v>1056</v>
      </c>
      <c r="Z442" s="70" t="s">
        <v>1056</v>
      </c>
      <c r="AA442" s="70" t="s">
        <v>1056</v>
      </c>
      <c r="AB442" s="70" t="s">
        <v>1056</v>
      </c>
      <c r="AC442" s="70" t="s">
        <v>1056</v>
      </c>
      <c r="AD442" s="70" t="s">
        <v>1056</v>
      </c>
      <c r="AE442" s="70" t="s">
        <v>1056</v>
      </c>
      <c r="AF442" s="70" t="s">
        <v>1056</v>
      </c>
      <c r="AG442" s="70" t="s">
        <v>1056</v>
      </c>
    </row>
    <row r="443" spans="1:33"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row>
    <row r="444" spans="1:33"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row>
    <row r="445" spans="1:33"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row>
    <row r="446" spans="1:33"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row>
    <row r="447" spans="1:33"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row>
    <row r="448" spans="1:33"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33">
      <c r="A465" s="243"/>
      <c r="B465" s="18"/>
      <c r="C465" s="18"/>
      <c r="D465" s="18"/>
      <c r="E465" s="18"/>
      <c r="F465" s="18"/>
      <c r="G465" s="18"/>
      <c r="H465" s="14"/>
      <c r="I465" s="14"/>
      <c r="L465" s="240"/>
      <c r="M465" s="240"/>
      <c r="N465" s="240"/>
      <c r="O465" s="240"/>
      <c r="P465" s="240"/>
      <c r="Q465" s="240"/>
      <c r="R465" s="8"/>
      <c r="S465" s="8"/>
      <c r="T465" s="8"/>
      <c r="U465" s="8"/>
      <c r="V465" s="8"/>
    </row>
    <row r="466" spans="1:33" ht="34.5" customHeight="1">
      <c r="A466" s="243"/>
      <c r="B466" s="18"/>
      <c r="C466" s="3"/>
      <c r="D466" s="3"/>
      <c r="F466" s="3"/>
      <c r="G466" s="3"/>
      <c r="H466" s="287"/>
      <c r="I466" s="287"/>
      <c r="J466" s="77" t="s">
        <v>35</v>
      </c>
      <c r="K466" s="185"/>
      <c r="L466" s="66" t="s">
        <v>1046</v>
      </c>
      <c r="M466" s="66" t="s">
        <v>1049</v>
      </c>
      <c r="N466" s="66" t="s">
        <v>1051</v>
      </c>
      <c r="O466" s="66" t="s">
        <v>1053</v>
      </c>
      <c r="P466" s="66" t="s">
        <v>1055</v>
      </c>
      <c r="Q466" s="66" t="s">
        <v>1058</v>
      </c>
      <c r="R466" s="66" t="s">
        <v>1060</v>
      </c>
      <c r="S466" s="66" t="s">
        <v>1062</v>
      </c>
      <c r="T466" s="66" t="s">
        <v>1064</v>
      </c>
      <c r="U466" s="66" t="s">
        <v>1069</v>
      </c>
      <c r="V466" s="66" t="s">
        <v>1071</v>
      </c>
      <c r="W466" s="66" t="s">
        <v>1075</v>
      </c>
      <c r="X466" s="66" t="s">
        <v>1077</v>
      </c>
      <c r="Y466" s="66" t="s">
        <v>1079</v>
      </c>
      <c r="Z466" s="66" t="s">
        <v>1082</v>
      </c>
      <c r="AA466" s="66" t="s">
        <v>1084</v>
      </c>
      <c r="AB466" s="66" t="s">
        <v>1086</v>
      </c>
      <c r="AC466" s="66" t="s">
        <v>1088</v>
      </c>
      <c r="AD466" s="66" t="s">
        <v>1090</v>
      </c>
      <c r="AE466" s="66" t="s">
        <v>1092</v>
      </c>
      <c r="AF466" s="66" t="s">
        <v>1094</v>
      </c>
      <c r="AG466" s="66" t="s">
        <v>1096</v>
      </c>
    </row>
    <row r="467" spans="1:33" ht="20.25" customHeight="1">
      <c r="A467" s="243"/>
      <c r="B467" s="1"/>
      <c r="C467" s="62"/>
      <c r="D467" s="3"/>
      <c r="F467" s="3"/>
      <c r="G467" s="3"/>
      <c r="H467" s="287"/>
      <c r="I467" s="67" t="s">
        <v>36</v>
      </c>
      <c r="J467" s="68"/>
      <c r="K467" s="186"/>
      <c r="L467" s="70" t="s">
        <v>1047</v>
      </c>
      <c r="M467" s="70" t="s">
        <v>1047</v>
      </c>
      <c r="N467" s="70" t="s">
        <v>1047</v>
      </c>
      <c r="O467" s="70" t="s">
        <v>1047</v>
      </c>
      <c r="P467" s="70" t="s">
        <v>1056</v>
      </c>
      <c r="Q467" s="70" t="s">
        <v>1056</v>
      </c>
      <c r="R467" s="70" t="s">
        <v>1056</v>
      </c>
      <c r="S467" s="70" t="s">
        <v>1056</v>
      </c>
      <c r="T467" s="70" t="s">
        <v>1056</v>
      </c>
      <c r="U467" s="70" t="s">
        <v>1056</v>
      </c>
      <c r="V467" s="70" t="s">
        <v>1056</v>
      </c>
      <c r="W467" s="70" t="s">
        <v>1056</v>
      </c>
      <c r="X467" s="70" t="s">
        <v>1056</v>
      </c>
      <c r="Y467" s="70" t="s">
        <v>1056</v>
      </c>
      <c r="Z467" s="70" t="s">
        <v>1056</v>
      </c>
      <c r="AA467" s="70" t="s">
        <v>1056</v>
      </c>
      <c r="AB467" s="70" t="s">
        <v>1056</v>
      </c>
      <c r="AC467" s="70" t="s">
        <v>1056</v>
      </c>
      <c r="AD467" s="70" t="s">
        <v>1056</v>
      </c>
      <c r="AE467" s="70" t="s">
        <v>1056</v>
      </c>
      <c r="AF467" s="70" t="s">
        <v>1056</v>
      </c>
      <c r="AG467" s="70" t="s">
        <v>1056</v>
      </c>
    </row>
    <row r="468" spans="1:33" ht="34.5" customHeight="1">
      <c r="A468" s="252" t="s">
        <v>807</v>
      </c>
      <c r="B468" s="1"/>
      <c r="C468" s="331" t="s">
        <v>282</v>
      </c>
      <c r="D468" s="332"/>
      <c r="E468" s="332"/>
      <c r="F468" s="332"/>
      <c r="G468" s="332"/>
      <c r="H468" s="333"/>
      <c r="I468" s="337" t="s">
        <v>283</v>
      </c>
      <c r="J468" s="116">
        <f>IF(SUM(L468:AG468)=0,IF(COUNTIF(L468:AG468,"未確認")&gt;0,"未確認",IF(COUNTIF(L468:AG468,"*")&gt;0,"*",SUM(L468:AG468))),SUM(L468:AG468))</f>
        <v>690</v>
      </c>
      <c r="K468" s="201" t="str">
        <f t="shared" ref="K468:K475" si="16">IF(OR(COUNTIF(L468:AG468,"未確認")&gt;0,COUNTIF(L468:AG468,"*")&gt;0),"※","")</f>
        <v>※</v>
      </c>
      <c r="L468" s="117">
        <v>0</v>
      </c>
      <c r="M468" s="117">
        <v>30</v>
      </c>
      <c r="N468" s="117">
        <v>40</v>
      </c>
      <c r="O468" s="117">
        <v>34</v>
      </c>
      <c r="P468" s="117">
        <v>22</v>
      </c>
      <c r="Q468" s="117" t="s">
        <v>541</v>
      </c>
      <c r="R468" s="117">
        <v>21</v>
      </c>
      <c r="S468" s="117">
        <v>87</v>
      </c>
      <c r="T468" s="117">
        <v>28</v>
      </c>
      <c r="U468" s="117">
        <v>28</v>
      </c>
      <c r="V468" s="117">
        <v>27</v>
      </c>
      <c r="W468" s="117">
        <v>41</v>
      </c>
      <c r="X468" s="117">
        <v>45</v>
      </c>
      <c r="Y468" s="117">
        <v>63</v>
      </c>
      <c r="Z468" s="117" t="s">
        <v>541</v>
      </c>
      <c r="AA468" s="117">
        <v>46</v>
      </c>
      <c r="AB468" s="117">
        <v>21</v>
      </c>
      <c r="AC468" s="117">
        <v>0</v>
      </c>
      <c r="AD468" s="117">
        <v>115</v>
      </c>
      <c r="AE468" s="117">
        <v>42</v>
      </c>
      <c r="AF468" s="117" t="s">
        <v>541</v>
      </c>
      <c r="AG468" s="117" t="s">
        <v>541</v>
      </c>
    </row>
    <row r="469" spans="1:33" ht="34.5" customHeight="1">
      <c r="A469" s="252" t="s">
        <v>812</v>
      </c>
      <c r="B469" s="1"/>
      <c r="C469" s="202"/>
      <c r="D469" s="352" t="s">
        <v>284</v>
      </c>
      <c r="E469" s="317" t="s">
        <v>285</v>
      </c>
      <c r="F469" s="318"/>
      <c r="G469" s="318"/>
      <c r="H469" s="319"/>
      <c r="I469" s="351"/>
      <c r="J469" s="116">
        <f t="shared" ref="J469:J480" si="17">IF(SUM(L469:AG469)=0,IF(COUNTIF(L469:AG469,"未確認")&gt;0,"未確認",IF(COUNTIF(L469:AG469,"~*")&gt;0,"*",SUM(L469:AG469))),SUM(L469:AG469))</f>
        <v>19</v>
      </c>
      <c r="K469" s="201" t="str">
        <f t="shared" si="16"/>
        <v>※</v>
      </c>
      <c r="L469" s="117">
        <v>0</v>
      </c>
      <c r="M469" s="117" t="s">
        <v>541</v>
      </c>
      <c r="N469" s="117" t="s">
        <v>541</v>
      </c>
      <c r="O469" s="117" t="s">
        <v>541</v>
      </c>
      <c r="P469" s="117">
        <v>0</v>
      </c>
      <c r="Q469" s="117" t="s">
        <v>541</v>
      </c>
      <c r="R469" s="117" t="s">
        <v>541</v>
      </c>
      <c r="S469" s="117" t="s">
        <v>541</v>
      </c>
      <c r="T469" s="117">
        <v>0</v>
      </c>
      <c r="U469" s="117">
        <v>19</v>
      </c>
      <c r="V469" s="117">
        <v>0</v>
      </c>
      <c r="W469" s="117" t="s">
        <v>541</v>
      </c>
      <c r="X469" s="117" t="s">
        <v>541</v>
      </c>
      <c r="Y469" s="117">
        <v>0</v>
      </c>
      <c r="Z469" s="117">
        <v>0</v>
      </c>
      <c r="AA469" s="117" t="s">
        <v>541</v>
      </c>
      <c r="AB469" s="117" t="s">
        <v>541</v>
      </c>
      <c r="AC469" s="117">
        <v>0</v>
      </c>
      <c r="AD469" s="117" t="s">
        <v>541</v>
      </c>
      <c r="AE469" s="117" t="s">
        <v>541</v>
      </c>
      <c r="AF469" s="117">
        <v>0</v>
      </c>
      <c r="AG469" s="117">
        <v>0</v>
      </c>
    </row>
    <row r="470" spans="1:33" ht="34.5" customHeight="1">
      <c r="A470" s="252" t="s">
        <v>813</v>
      </c>
      <c r="B470" s="1"/>
      <c r="C470" s="202"/>
      <c r="D470" s="353"/>
      <c r="E470" s="317" t="s">
        <v>286</v>
      </c>
      <c r="F470" s="318"/>
      <c r="G470" s="318"/>
      <c r="H470" s="319"/>
      <c r="I470" s="351"/>
      <c r="J470" s="116">
        <f t="shared" si="17"/>
        <v>65</v>
      </c>
      <c r="K470" s="201" t="str">
        <f t="shared" si="16"/>
        <v>※</v>
      </c>
      <c r="L470" s="117">
        <v>0</v>
      </c>
      <c r="M470" s="117" t="s">
        <v>541</v>
      </c>
      <c r="N470" s="117" t="s">
        <v>541</v>
      </c>
      <c r="O470" s="117">
        <v>0</v>
      </c>
      <c r="P470" s="117">
        <v>0</v>
      </c>
      <c r="Q470" s="117">
        <v>0</v>
      </c>
      <c r="R470" s="117" t="s">
        <v>541</v>
      </c>
      <c r="S470" s="117" t="s">
        <v>541</v>
      </c>
      <c r="T470" s="117">
        <v>29</v>
      </c>
      <c r="U470" s="117" t="s">
        <v>541</v>
      </c>
      <c r="V470" s="117" t="s">
        <v>541</v>
      </c>
      <c r="W470" s="117">
        <v>0</v>
      </c>
      <c r="X470" s="117">
        <v>11</v>
      </c>
      <c r="Y470" s="117">
        <v>0</v>
      </c>
      <c r="Z470" s="117" t="s">
        <v>541</v>
      </c>
      <c r="AA470" s="117" t="s">
        <v>541</v>
      </c>
      <c r="AB470" s="117">
        <v>0</v>
      </c>
      <c r="AC470" s="117">
        <v>0</v>
      </c>
      <c r="AD470" s="117">
        <v>25</v>
      </c>
      <c r="AE470" s="117" t="s">
        <v>541</v>
      </c>
      <c r="AF470" s="117">
        <v>0</v>
      </c>
      <c r="AG470" s="117">
        <v>0</v>
      </c>
    </row>
    <row r="471" spans="1:33" ht="34.5" customHeight="1">
      <c r="A471" s="252" t="s">
        <v>814</v>
      </c>
      <c r="B471" s="1"/>
      <c r="C471" s="202"/>
      <c r="D471" s="353"/>
      <c r="E471" s="317" t="s">
        <v>287</v>
      </c>
      <c r="F471" s="318"/>
      <c r="G471" s="318"/>
      <c r="H471" s="319"/>
      <c r="I471" s="351"/>
      <c r="J471" s="116">
        <f t="shared" si="17"/>
        <v>39</v>
      </c>
      <c r="K471" s="201" t="str">
        <f t="shared" si="16"/>
        <v>※</v>
      </c>
      <c r="L471" s="117">
        <v>0</v>
      </c>
      <c r="M471" s="117">
        <v>0</v>
      </c>
      <c r="N471" s="117">
        <v>0</v>
      </c>
      <c r="O471" s="117" t="s">
        <v>541</v>
      </c>
      <c r="P471" s="117">
        <v>0</v>
      </c>
      <c r="Q471" s="117">
        <v>0</v>
      </c>
      <c r="R471" s="117" t="s">
        <v>541</v>
      </c>
      <c r="S471" s="117">
        <v>0</v>
      </c>
      <c r="T471" s="117">
        <v>0</v>
      </c>
      <c r="U471" s="117">
        <v>0</v>
      </c>
      <c r="V471" s="117">
        <v>0</v>
      </c>
      <c r="W471" s="117">
        <v>0</v>
      </c>
      <c r="X471" s="117">
        <v>0</v>
      </c>
      <c r="Y471" s="117">
        <v>0</v>
      </c>
      <c r="Z471" s="117" t="s">
        <v>541</v>
      </c>
      <c r="AA471" s="117">
        <v>0</v>
      </c>
      <c r="AB471" s="117">
        <v>0</v>
      </c>
      <c r="AC471" s="117">
        <v>0</v>
      </c>
      <c r="AD471" s="117">
        <v>28</v>
      </c>
      <c r="AE471" s="117">
        <v>11</v>
      </c>
      <c r="AF471" s="117">
        <v>0</v>
      </c>
      <c r="AG471" s="117">
        <v>0</v>
      </c>
    </row>
    <row r="472" spans="1:33" ht="34.5" customHeight="1">
      <c r="A472" s="252" t="s">
        <v>815</v>
      </c>
      <c r="B472" s="1"/>
      <c r="C472" s="202"/>
      <c r="D472" s="353"/>
      <c r="E472" s="317" t="s">
        <v>288</v>
      </c>
      <c r="F472" s="318"/>
      <c r="G472" s="318"/>
      <c r="H472" s="319"/>
      <c r="I472" s="351"/>
      <c r="J472" s="116">
        <f t="shared" si="17"/>
        <v>106</v>
      </c>
      <c r="K472" s="201" t="str">
        <f t="shared" si="16"/>
        <v>※</v>
      </c>
      <c r="L472" s="117">
        <v>0</v>
      </c>
      <c r="M472" s="117">
        <v>0</v>
      </c>
      <c r="N472" s="117" t="s">
        <v>541</v>
      </c>
      <c r="O472" s="117">
        <v>0</v>
      </c>
      <c r="P472" s="117">
        <v>0</v>
      </c>
      <c r="Q472" s="117">
        <v>0</v>
      </c>
      <c r="R472" s="117">
        <v>0</v>
      </c>
      <c r="S472" s="117">
        <v>106</v>
      </c>
      <c r="T472" s="117">
        <v>0</v>
      </c>
      <c r="U472" s="117" t="s">
        <v>541</v>
      </c>
      <c r="V472" s="117">
        <v>0</v>
      </c>
      <c r="W472" s="117">
        <v>0</v>
      </c>
      <c r="X472" s="117">
        <v>0</v>
      </c>
      <c r="Y472" s="117">
        <v>0</v>
      </c>
      <c r="Z472" s="117">
        <v>0</v>
      </c>
      <c r="AA472" s="117">
        <v>0</v>
      </c>
      <c r="AB472" s="117">
        <v>0</v>
      </c>
      <c r="AC472" s="117">
        <v>0</v>
      </c>
      <c r="AD472" s="117">
        <v>0</v>
      </c>
      <c r="AE472" s="117">
        <v>0</v>
      </c>
      <c r="AF472" s="117">
        <v>0</v>
      </c>
      <c r="AG472" s="117">
        <v>0</v>
      </c>
    </row>
    <row r="473" spans="1:33" ht="34.5" customHeight="1">
      <c r="A473" s="252" t="s">
        <v>816</v>
      </c>
      <c r="B473" s="1"/>
      <c r="C473" s="202"/>
      <c r="D473" s="353"/>
      <c r="E473" s="317" t="s">
        <v>289</v>
      </c>
      <c r="F473" s="318"/>
      <c r="G473" s="318"/>
      <c r="H473" s="319"/>
      <c r="I473" s="351"/>
      <c r="J473" s="116">
        <f t="shared" si="17"/>
        <v>54</v>
      </c>
      <c r="K473" s="201" t="str">
        <f t="shared" si="16"/>
        <v>※</v>
      </c>
      <c r="L473" s="117">
        <v>0</v>
      </c>
      <c r="M473" s="117">
        <v>0</v>
      </c>
      <c r="N473" s="117" t="s">
        <v>541</v>
      </c>
      <c r="O473" s="117">
        <v>0</v>
      </c>
      <c r="P473" s="117">
        <v>0</v>
      </c>
      <c r="Q473" s="117">
        <v>0</v>
      </c>
      <c r="R473" s="117" t="s">
        <v>541</v>
      </c>
      <c r="S473" s="117">
        <v>0</v>
      </c>
      <c r="T473" s="117">
        <v>0</v>
      </c>
      <c r="U473" s="117">
        <v>0</v>
      </c>
      <c r="V473" s="117">
        <v>0</v>
      </c>
      <c r="W473" s="117">
        <v>54</v>
      </c>
      <c r="X473" s="117" t="s">
        <v>541</v>
      </c>
      <c r="Y473" s="117">
        <v>0</v>
      </c>
      <c r="Z473" s="117">
        <v>0</v>
      </c>
      <c r="AA473" s="117">
        <v>0</v>
      </c>
      <c r="AB473" s="117">
        <v>0</v>
      </c>
      <c r="AC473" s="117">
        <v>0</v>
      </c>
      <c r="AD473" s="117">
        <v>0</v>
      </c>
      <c r="AE473" s="117" t="s">
        <v>541</v>
      </c>
      <c r="AF473" s="117">
        <v>0</v>
      </c>
      <c r="AG473" s="117">
        <v>0</v>
      </c>
    </row>
    <row r="474" spans="1:33" ht="34.5" customHeight="1">
      <c r="A474" s="252" t="s">
        <v>817</v>
      </c>
      <c r="B474" s="1"/>
      <c r="C474" s="202"/>
      <c r="D474" s="353"/>
      <c r="E474" s="317" t="s">
        <v>290</v>
      </c>
      <c r="F474" s="318"/>
      <c r="G474" s="318"/>
      <c r="H474" s="319"/>
      <c r="I474" s="351"/>
      <c r="J474" s="116" t="str">
        <f t="shared" si="17"/>
        <v>*</v>
      </c>
      <c r="K474" s="201" t="str">
        <f t="shared" si="16"/>
        <v>※</v>
      </c>
      <c r="L474" s="117">
        <v>0</v>
      </c>
      <c r="M474" s="117">
        <v>0</v>
      </c>
      <c r="N474" s="117">
        <v>0</v>
      </c>
      <c r="O474" s="117">
        <v>0</v>
      </c>
      <c r="P474" s="117">
        <v>0</v>
      </c>
      <c r="Q474" s="117">
        <v>0</v>
      </c>
      <c r="R474" s="117" t="s">
        <v>541</v>
      </c>
      <c r="S474" s="117">
        <v>0</v>
      </c>
      <c r="T474" s="117">
        <v>0</v>
      </c>
      <c r="U474" s="117" t="s">
        <v>541</v>
      </c>
      <c r="V474" s="117">
        <v>0</v>
      </c>
      <c r="W474" s="117" t="s">
        <v>541</v>
      </c>
      <c r="X474" s="117">
        <v>0</v>
      </c>
      <c r="Y474" s="117">
        <v>0</v>
      </c>
      <c r="Z474" s="117">
        <v>0</v>
      </c>
      <c r="AA474" s="117" t="s">
        <v>541</v>
      </c>
      <c r="AB474" s="117" t="s">
        <v>541</v>
      </c>
      <c r="AC474" s="117">
        <v>0</v>
      </c>
      <c r="AD474" s="117">
        <v>0</v>
      </c>
      <c r="AE474" s="117" t="s">
        <v>541</v>
      </c>
      <c r="AF474" s="117">
        <v>0</v>
      </c>
      <c r="AG474" s="117">
        <v>0</v>
      </c>
    </row>
    <row r="475" spans="1:33" ht="34.5" customHeight="1">
      <c r="A475" s="252" t="s">
        <v>818</v>
      </c>
      <c r="B475" s="1"/>
      <c r="C475" s="202"/>
      <c r="D475" s="353"/>
      <c r="E475" s="317" t="s">
        <v>291</v>
      </c>
      <c r="F475" s="318"/>
      <c r="G475" s="318"/>
      <c r="H475" s="319"/>
      <c r="I475" s="351"/>
      <c r="J475" s="116">
        <f t="shared" si="17"/>
        <v>32</v>
      </c>
      <c r="K475" s="201" t="str">
        <f t="shared" si="16"/>
        <v>※</v>
      </c>
      <c r="L475" s="117">
        <v>0</v>
      </c>
      <c r="M475" s="117">
        <v>0</v>
      </c>
      <c r="N475" s="117" t="s">
        <v>541</v>
      </c>
      <c r="O475" s="117" t="s">
        <v>541</v>
      </c>
      <c r="P475" s="117">
        <v>0</v>
      </c>
      <c r="Q475" s="117">
        <v>0</v>
      </c>
      <c r="R475" s="117" t="s">
        <v>541</v>
      </c>
      <c r="S475" s="117">
        <v>0</v>
      </c>
      <c r="T475" s="117">
        <v>0</v>
      </c>
      <c r="U475" s="117" t="s">
        <v>541</v>
      </c>
      <c r="V475" s="117">
        <v>0</v>
      </c>
      <c r="W475" s="117" t="s">
        <v>541</v>
      </c>
      <c r="X475" s="117">
        <v>0</v>
      </c>
      <c r="Y475" s="117">
        <v>0</v>
      </c>
      <c r="Z475" s="117">
        <v>0</v>
      </c>
      <c r="AA475" s="117">
        <v>18</v>
      </c>
      <c r="AB475" s="117" t="s">
        <v>541</v>
      </c>
      <c r="AC475" s="117">
        <v>0</v>
      </c>
      <c r="AD475" s="117">
        <v>14</v>
      </c>
      <c r="AE475" s="117" t="s">
        <v>541</v>
      </c>
      <c r="AF475" s="117">
        <v>0</v>
      </c>
      <c r="AG475" s="117">
        <v>0</v>
      </c>
    </row>
    <row r="476" spans="1:33" ht="34.5" customHeight="1">
      <c r="A476" s="252" t="s">
        <v>819</v>
      </c>
      <c r="B476" s="1"/>
      <c r="C476" s="202"/>
      <c r="D476" s="353"/>
      <c r="E476" s="317" t="s">
        <v>292</v>
      </c>
      <c r="F476" s="318"/>
      <c r="G476" s="318"/>
      <c r="H476" s="319"/>
      <c r="I476" s="351"/>
      <c r="J476" s="116">
        <f t="shared" si="17"/>
        <v>176</v>
      </c>
      <c r="K476" s="201" t="str">
        <f>IF(OR(COUNTIF(L476:AG476,"未確認")&gt;0,COUNTIF(L476:AG476,"~")&gt;0),"※","")</f>
        <v/>
      </c>
      <c r="L476" s="117">
        <v>0</v>
      </c>
      <c r="M476" s="117">
        <v>28</v>
      </c>
      <c r="N476" s="117" t="s">
        <v>541</v>
      </c>
      <c r="O476" s="117">
        <v>12</v>
      </c>
      <c r="P476" s="117">
        <v>0</v>
      </c>
      <c r="Q476" s="117">
        <v>0</v>
      </c>
      <c r="R476" s="117" t="s">
        <v>541</v>
      </c>
      <c r="S476" s="117" t="s">
        <v>541</v>
      </c>
      <c r="T476" s="117">
        <v>0</v>
      </c>
      <c r="U476" s="117" t="s">
        <v>541</v>
      </c>
      <c r="V476" s="117" t="s">
        <v>541</v>
      </c>
      <c r="W476" s="117">
        <v>0</v>
      </c>
      <c r="X476" s="117" t="s">
        <v>541</v>
      </c>
      <c r="Y476" s="117">
        <v>64</v>
      </c>
      <c r="Z476" s="117">
        <v>0</v>
      </c>
      <c r="AA476" s="117" t="s">
        <v>541</v>
      </c>
      <c r="AB476" s="117" t="s">
        <v>541</v>
      </c>
      <c r="AC476" s="117">
        <v>0</v>
      </c>
      <c r="AD476" s="117">
        <v>18</v>
      </c>
      <c r="AE476" s="117">
        <v>54</v>
      </c>
      <c r="AF476" s="117">
        <v>0</v>
      </c>
      <c r="AG476" s="117" t="s">
        <v>541</v>
      </c>
    </row>
    <row r="477" spans="1:33" ht="34.5" customHeight="1">
      <c r="A477" s="252" t="s">
        <v>820</v>
      </c>
      <c r="B477" s="1"/>
      <c r="C477" s="202"/>
      <c r="D477" s="353"/>
      <c r="E477" s="317" t="s">
        <v>293</v>
      </c>
      <c r="F477" s="318"/>
      <c r="G477" s="318"/>
      <c r="H477" s="319"/>
      <c r="I477" s="351"/>
      <c r="J477" s="116">
        <f t="shared" si="17"/>
        <v>99</v>
      </c>
      <c r="K477" s="201" t="str">
        <f t="shared" ref="K477:K496" si="18">IF(OR(COUNTIF(L477:AG477,"未確認")&gt;0,COUNTIF(L477:AG477,"*")&gt;0),"※","")</f>
        <v>※</v>
      </c>
      <c r="L477" s="117">
        <v>0</v>
      </c>
      <c r="M477" s="117">
        <v>0</v>
      </c>
      <c r="N477" s="117">
        <v>26</v>
      </c>
      <c r="O477" s="117">
        <v>21</v>
      </c>
      <c r="P477" s="117">
        <v>0</v>
      </c>
      <c r="Q477" s="117">
        <v>0</v>
      </c>
      <c r="R477" s="117" t="s">
        <v>541</v>
      </c>
      <c r="S477" s="117" t="s">
        <v>541</v>
      </c>
      <c r="T477" s="117" t="s">
        <v>541</v>
      </c>
      <c r="U477" s="117" t="s">
        <v>541</v>
      </c>
      <c r="V477" s="117">
        <v>24</v>
      </c>
      <c r="W477" s="117">
        <v>0</v>
      </c>
      <c r="X477" s="117" t="s">
        <v>541</v>
      </c>
      <c r="Y477" s="117">
        <v>0</v>
      </c>
      <c r="Z477" s="117" t="s">
        <v>541</v>
      </c>
      <c r="AA477" s="117">
        <v>0</v>
      </c>
      <c r="AB477" s="117">
        <v>0</v>
      </c>
      <c r="AC477" s="117">
        <v>0</v>
      </c>
      <c r="AD477" s="117">
        <v>28</v>
      </c>
      <c r="AE477" s="117" t="s">
        <v>541</v>
      </c>
      <c r="AF477" s="117">
        <v>0</v>
      </c>
      <c r="AG477" s="117">
        <v>0</v>
      </c>
    </row>
    <row r="478" spans="1:33" ht="34.5" customHeight="1">
      <c r="A478" s="252" t="s">
        <v>821</v>
      </c>
      <c r="B478" s="1"/>
      <c r="C478" s="202"/>
      <c r="D478" s="353"/>
      <c r="E478" s="317" t="s">
        <v>294</v>
      </c>
      <c r="F478" s="318"/>
      <c r="G478" s="318"/>
      <c r="H478" s="319"/>
      <c r="I478" s="351"/>
      <c r="J478" s="116">
        <f t="shared" si="17"/>
        <v>22</v>
      </c>
      <c r="K478" s="201" t="str">
        <f t="shared" si="18"/>
        <v>※</v>
      </c>
      <c r="L478" s="117">
        <v>0</v>
      </c>
      <c r="M478" s="117">
        <v>0</v>
      </c>
      <c r="N478" s="117" t="s">
        <v>541</v>
      </c>
      <c r="O478" s="117">
        <v>0</v>
      </c>
      <c r="P478" s="117">
        <v>0</v>
      </c>
      <c r="Q478" s="117">
        <v>0</v>
      </c>
      <c r="R478" s="117">
        <v>0</v>
      </c>
      <c r="S478" s="117">
        <v>0</v>
      </c>
      <c r="T478" s="117">
        <v>0</v>
      </c>
      <c r="U478" s="117">
        <v>0</v>
      </c>
      <c r="V478" s="117" t="s">
        <v>541</v>
      </c>
      <c r="W478" s="117">
        <v>0</v>
      </c>
      <c r="X478" s="117">
        <v>22</v>
      </c>
      <c r="Y478" s="117">
        <v>0</v>
      </c>
      <c r="Z478" s="117">
        <v>0</v>
      </c>
      <c r="AA478" s="117" t="s">
        <v>541</v>
      </c>
      <c r="AB478" s="117" t="s">
        <v>541</v>
      </c>
      <c r="AC478" s="117">
        <v>0</v>
      </c>
      <c r="AD478" s="117" t="s">
        <v>541</v>
      </c>
      <c r="AE478" s="117">
        <v>0</v>
      </c>
      <c r="AF478" s="117">
        <v>0</v>
      </c>
      <c r="AG478" s="117">
        <v>0</v>
      </c>
    </row>
    <row r="479" spans="1:33" ht="34.5" customHeight="1">
      <c r="A479" s="252" t="s">
        <v>822</v>
      </c>
      <c r="B479" s="1"/>
      <c r="C479" s="202"/>
      <c r="D479" s="353"/>
      <c r="E479" s="317" t="s">
        <v>295</v>
      </c>
      <c r="F479" s="318"/>
      <c r="G479" s="318"/>
      <c r="H479" s="319"/>
      <c r="I479" s="351"/>
      <c r="J479" s="116">
        <f t="shared" si="17"/>
        <v>63</v>
      </c>
      <c r="K479" s="201" t="str">
        <f t="shared" si="18"/>
        <v>※</v>
      </c>
      <c r="L479" s="117">
        <v>0</v>
      </c>
      <c r="M479" s="117">
        <v>0</v>
      </c>
      <c r="N479" s="117" t="s">
        <v>541</v>
      </c>
      <c r="O479" s="117">
        <v>0</v>
      </c>
      <c r="P479" s="117">
        <v>24</v>
      </c>
      <c r="Q479" s="117">
        <v>0</v>
      </c>
      <c r="R479" s="117" t="s">
        <v>541</v>
      </c>
      <c r="S479" s="117">
        <v>0</v>
      </c>
      <c r="T479" s="117" t="s">
        <v>541</v>
      </c>
      <c r="U479" s="117">
        <v>0</v>
      </c>
      <c r="V479" s="117">
        <v>0</v>
      </c>
      <c r="W479" s="117">
        <v>0</v>
      </c>
      <c r="X479" s="117" t="s">
        <v>541</v>
      </c>
      <c r="Y479" s="117">
        <v>0</v>
      </c>
      <c r="Z479" s="117">
        <v>0</v>
      </c>
      <c r="AA479" s="117">
        <v>23</v>
      </c>
      <c r="AB479" s="117" t="s">
        <v>541</v>
      </c>
      <c r="AC479" s="117">
        <v>0</v>
      </c>
      <c r="AD479" s="117">
        <v>16</v>
      </c>
      <c r="AE479" s="117" t="s">
        <v>541</v>
      </c>
      <c r="AF479" s="117" t="s">
        <v>541</v>
      </c>
      <c r="AG479" s="117" t="s">
        <v>541</v>
      </c>
    </row>
    <row r="480" spans="1:33" ht="34.5" customHeight="1">
      <c r="A480" s="252" t="s">
        <v>823</v>
      </c>
      <c r="B480" s="1"/>
      <c r="C480" s="202"/>
      <c r="D480" s="354"/>
      <c r="E480" s="317" t="s">
        <v>296</v>
      </c>
      <c r="F480" s="318"/>
      <c r="G480" s="318"/>
      <c r="H480" s="319"/>
      <c r="I480" s="338"/>
      <c r="J480" s="116" t="str">
        <f t="shared" si="17"/>
        <v>*</v>
      </c>
      <c r="K480" s="201" t="str">
        <f t="shared" si="18"/>
        <v>※</v>
      </c>
      <c r="L480" s="117">
        <v>0</v>
      </c>
      <c r="M480" s="117">
        <v>0</v>
      </c>
      <c r="N480" s="117">
        <v>0</v>
      </c>
      <c r="O480" s="117" t="s">
        <v>541</v>
      </c>
      <c r="P480" s="117">
        <v>0</v>
      </c>
      <c r="Q480" s="117">
        <v>0</v>
      </c>
      <c r="R480" s="117">
        <v>0</v>
      </c>
      <c r="S480" s="117">
        <v>0</v>
      </c>
      <c r="T480" s="117" t="s">
        <v>541</v>
      </c>
      <c r="U480" s="117">
        <v>0</v>
      </c>
      <c r="V480" s="117" t="s">
        <v>541</v>
      </c>
      <c r="W480" s="117">
        <v>0</v>
      </c>
      <c r="X480" s="117" t="s">
        <v>541</v>
      </c>
      <c r="Y480" s="117">
        <v>0</v>
      </c>
      <c r="Z480" s="117" t="s">
        <v>541</v>
      </c>
      <c r="AA480" s="117">
        <v>0</v>
      </c>
      <c r="AB480" s="117" t="s">
        <v>541</v>
      </c>
      <c r="AC480" s="117">
        <v>0</v>
      </c>
      <c r="AD480" s="117">
        <v>0</v>
      </c>
      <c r="AE480" s="117">
        <v>0</v>
      </c>
      <c r="AF480" s="117">
        <v>0</v>
      </c>
      <c r="AG480" s="117">
        <v>0</v>
      </c>
    </row>
    <row r="481" spans="1:33" ht="34.5" customHeight="1">
      <c r="A481" s="252" t="s">
        <v>808</v>
      </c>
      <c r="B481" s="159"/>
      <c r="C481" s="331" t="s">
        <v>297</v>
      </c>
      <c r="D481" s="332"/>
      <c r="E481" s="332"/>
      <c r="F481" s="332"/>
      <c r="G481" s="332"/>
      <c r="H481" s="333"/>
      <c r="I481" s="337" t="s">
        <v>298</v>
      </c>
      <c r="J481" s="116">
        <f>IF(SUM(L481:AG481)=0,IF(COUNTIF(L481:AG481,"未確認")&gt;0,"未確認",IF(COUNTIF(L481:AG481,"*")&gt;0,"*",SUM(L481:AG481))),SUM(L481:AG481))</f>
        <v>365</v>
      </c>
      <c r="K481" s="201" t="str">
        <f t="shared" si="18"/>
        <v>※</v>
      </c>
      <c r="L481" s="117">
        <v>0</v>
      </c>
      <c r="M481" s="117">
        <v>0</v>
      </c>
      <c r="N481" s="117">
        <v>29</v>
      </c>
      <c r="O481" s="117" t="s">
        <v>541</v>
      </c>
      <c r="P481" s="117" t="s">
        <v>541</v>
      </c>
      <c r="Q481" s="117">
        <v>0</v>
      </c>
      <c r="R481" s="117">
        <v>20</v>
      </c>
      <c r="S481" s="117" t="s">
        <v>541</v>
      </c>
      <c r="T481" s="117">
        <v>24</v>
      </c>
      <c r="U481" s="117">
        <v>16</v>
      </c>
      <c r="V481" s="117">
        <v>20</v>
      </c>
      <c r="W481" s="117">
        <v>40</v>
      </c>
      <c r="X481" s="117">
        <v>23</v>
      </c>
      <c r="Y481" s="117" t="s">
        <v>541</v>
      </c>
      <c r="Z481" s="117" t="s">
        <v>541</v>
      </c>
      <c r="AA481" s="117">
        <v>39</v>
      </c>
      <c r="AB481" s="117">
        <v>10</v>
      </c>
      <c r="AC481" s="117">
        <v>0</v>
      </c>
      <c r="AD481" s="117">
        <v>107</v>
      </c>
      <c r="AE481" s="117">
        <v>37</v>
      </c>
      <c r="AF481" s="117" t="s">
        <v>541</v>
      </c>
      <c r="AG481" s="117" t="s">
        <v>541</v>
      </c>
    </row>
    <row r="482" spans="1:33" ht="34.5" customHeight="1">
      <c r="A482" s="252" t="s">
        <v>824</v>
      </c>
      <c r="B482" s="1"/>
      <c r="C482" s="202"/>
      <c r="D482" s="352" t="s">
        <v>299</v>
      </c>
      <c r="E482" s="317" t="s">
        <v>285</v>
      </c>
      <c r="F482" s="318"/>
      <c r="G482" s="318"/>
      <c r="H482" s="319"/>
      <c r="I482" s="351"/>
      <c r="J482" s="116" t="str">
        <f t="shared" ref="J482:J496" si="19">IF(SUM(L482:AG482)=0,IF(COUNTIF(L482:AG482,"未確認")&gt;0,"未確認",IF(COUNTIF(L482:AG482,"~*")&gt;0,"*",SUM(L482:AG482))),SUM(L482:AG482))</f>
        <v>*</v>
      </c>
      <c r="K482" s="201" t="str">
        <f t="shared" si="18"/>
        <v>※</v>
      </c>
      <c r="L482" s="117">
        <v>0</v>
      </c>
      <c r="M482" s="117">
        <v>0</v>
      </c>
      <c r="N482" s="117" t="s">
        <v>541</v>
      </c>
      <c r="O482" s="117">
        <v>0</v>
      </c>
      <c r="P482" s="117">
        <v>0</v>
      </c>
      <c r="Q482" s="117">
        <v>0</v>
      </c>
      <c r="R482" s="117" t="s">
        <v>541</v>
      </c>
      <c r="S482" s="117">
        <v>0</v>
      </c>
      <c r="T482" s="117">
        <v>0</v>
      </c>
      <c r="U482" s="117" t="s">
        <v>541</v>
      </c>
      <c r="V482" s="117">
        <v>0</v>
      </c>
      <c r="W482" s="117" t="s">
        <v>541</v>
      </c>
      <c r="X482" s="117" t="s">
        <v>541</v>
      </c>
      <c r="Y482" s="117">
        <v>0</v>
      </c>
      <c r="Z482" s="117">
        <v>0</v>
      </c>
      <c r="AA482" s="117" t="s">
        <v>541</v>
      </c>
      <c r="AB482" s="117">
        <v>0</v>
      </c>
      <c r="AC482" s="117">
        <v>0</v>
      </c>
      <c r="AD482" s="117" t="s">
        <v>541</v>
      </c>
      <c r="AE482" s="117" t="s">
        <v>541</v>
      </c>
      <c r="AF482" s="117">
        <v>0</v>
      </c>
      <c r="AG482" s="117">
        <v>0</v>
      </c>
    </row>
    <row r="483" spans="1:33" ht="34.5" customHeight="1">
      <c r="A483" s="252" t="s">
        <v>825</v>
      </c>
      <c r="B483" s="1"/>
      <c r="C483" s="202"/>
      <c r="D483" s="353"/>
      <c r="E483" s="317" t="s">
        <v>286</v>
      </c>
      <c r="F483" s="318"/>
      <c r="G483" s="318"/>
      <c r="H483" s="319"/>
      <c r="I483" s="351"/>
      <c r="J483" s="116">
        <f t="shared" si="19"/>
        <v>64</v>
      </c>
      <c r="K483" s="201" t="str">
        <f t="shared" si="18"/>
        <v>※</v>
      </c>
      <c r="L483" s="117">
        <v>0</v>
      </c>
      <c r="M483" s="117">
        <v>0</v>
      </c>
      <c r="N483" s="117" t="s">
        <v>541</v>
      </c>
      <c r="O483" s="117">
        <v>0</v>
      </c>
      <c r="P483" s="117">
        <v>0</v>
      </c>
      <c r="Q483" s="117">
        <v>0</v>
      </c>
      <c r="R483" s="117" t="s">
        <v>541</v>
      </c>
      <c r="S483" s="117">
        <v>0</v>
      </c>
      <c r="T483" s="117">
        <v>28</v>
      </c>
      <c r="U483" s="117" t="s">
        <v>541</v>
      </c>
      <c r="V483" s="117">
        <v>0</v>
      </c>
      <c r="W483" s="117">
        <v>0</v>
      </c>
      <c r="X483" s="117">
        <v>11</v>
      </c>
      <c r="Y483" s="117">
        <v>0</v>
      </c>
      <c r="Z483" s="117">
        <v>0</v>
      </c>
      <c r="AA483" s="117">
        <v>0</v>
      </c>
      <c r="AB483" s="117">
        <v>0</v>
      </c>
      <c r="AC483" s="117">
        <v>0</v>
      </c>
      <c r="AD483" s="117">
        <v>25</v>
      </c>
      <c r="AE483" s="117" t="s">
        <v>541</v>
      </c>
      <c r="AF483" s="117">
        <v>0</v>
      </c>
      <c r="AG483" s="117">
        <v>0</v>
      </c>
    </row>
    <row r="484" spans="1:33" ht="34.5" customHeight="1">
      <c r="A484" s="252" t="s">
        <v>826</v>
      </c>
      <c r="B484" s="1"/>
      <c r="C484" s="202"/>
      <c r="D484" s="353"/>
      <c r="E484" s="317" t="s">
        <v>287</v>
      </c>
      <c r="F484" s="318"/>
      <c r="G484" s="318"/>
      <c r="H484" s="319"/>
      <c r="I484" s="351"/>
      <c r="J484" s="116">
        <f t="shared" si="19"/>
        <v>34</v>
      </c>
      <c r="K484" s="201" t="str">
        <f t="shared" si="18"/>
        <v>※</v>
      </c>
      <c r="L484" s="117">
        <v>0</v>
      </c>
      <c r="M484" s="117">
        <v>0</v>
      </c>
      <c r="N484" s="117">
        <v>0</v>
      </c>
      <c r="O484" s="117">
        <v>0</v>
      </c>
      <c r="P484" s="117">
        <v>0</v>
      </c>
      <c r="Q484" s="117">
        <v>0</v>
      </c>
      <c r="R484" s="117" t="s">
        <v>541</v>
      </c>
      <c r="S484" s="117">
        <v>0</v>
      </c>
      <c r="T484" s="117">
        <v>0</v>
      </c>
      <c r="U484" s="117">
        <v>0</v>
      </c>
      <c r="V484" s="117">
        <v>0</v>
      </c>
      <c r="W484" s="117">
        <v>0</v>
      </c>
      <c r="X484" s="117">
        <v>0</v>
      </c>
      <c r="Y484" s="117">
        <v>0</v>
      </c>
      <c r="Z484" s="117" t="s">
        <v>541</v>
      </c>
      <c r="AA484" s="117">
        <v>0</v>
      </c>
      <c r="AB484" s="117">
        <v>0</v>
      </c>
      <c r="AC484" s="117">
        <v>0</v>
      </c>
      <c r="AD484" s="117">
        <v>24</v>
      </c>
      <c r="AE484" s="117">
        <v>10</v>
      </c>
      <c r="AF484" s="117">
        <v>0</v>
      </c>
      <c r="AG484" s="117">
        <v>0</v>
      </c>
    </row>
    <row r="485" spans="1:33" ht="34.5" customHeight="1">
      <c r="A485" s="252" t="s">
        <v>827</v>
      </c>
      <c r="B485" s="1"/>
      <c r="C485" s="202"/>
      <c r="D485" s="353"/>
      <c r="E485" s="317" t="s">
        <v>288</v>
      </c>
      <c r="F485" s="318"/>
      <c r="G485" s="318"/>
      <c r="H485" s="319"/>
      <c r="I485" s="351"/>
      <c r="J485" s="116" t="str">
        <f t="shared" si="19"/>
        <v>*</v>
      </c>
      <c r="K485" s="201" t="str">
        <f t="shared" si="18"/>
        <v>※</v>
      </c>
      <c r="L485" s="117">
        <v>0</v>
      </c>
      <c r="M485" s="117">
        <v>0</v>
      </c>
      <c r="N485" s="117" t="s">
        <v>541</v>
      </c>
      <c r="O485" s="117">
        <v>0</v>
      </c>
      <c r="P485" s="117">
        <v>0</v>
      </c>
      <c r="Q485" s="117">
        <v>0</v>
      </c>
      <c r="R485" s="117">
        <v>0</v>
      </c>
      <c r="S485" s="117" t="s">
        <v>541</v>
      </c>
      <c r="T485" s="117">
        <v>0</v>
      </c>
      <c r="U485" s="117" t="s">
        <v>541</v>
      </c>
      <c r="V485" s="117">
        <v>0</v>
      </c>
      <c r="W485" s="117">
        <v>0</v>
      </c>
      <c r="X485" s="117">
        <v>0</v>
      </c>
      <c r="Y485" s="117">
        <v>0</v>
      </c>
      <c r="Z485" s="117">
        <v>0</v>
      </c>
      <c r="AA485" s="117">
        <v>0</v>
      </c>
      <c r="AB485" s="117">
        <v>0</v>
      </c>
      <c r="AC485" s="117">
        <v>0</v>
      </c>
      <c r="AD485" s="117">
        <v>0</v>
      </c>
      <c r="AE485" s="117">
        <v>0</v>
      </c>
      <c r="AF485" s="117">
        <v>0</v>
      </c>
      <c r="AG485" s="117">
        <v>0</v>
      </c>
    </row>
    <row r="486" spans="1:33" ht="34.5" customHeight="1">
      <c r="A486" s="252" t="s">
        <v>828</v>
      </c>
      <c r="B486" s="1"/>
      <c r="C486" s="202"/>
      <c r="D486" s="353"/>
      <c r="E486" s="317" t="s">
        <v>289</v>
      </c>
      <c r="F486" s="318"/>
      <c r="G486" s="318"/>
      <c r="H486" s="319"/>
      <c r="I486" s="351"/>
      <c r="J486" s="116">
        <f t="shared" si="19"/>
        <v>54</v>
      </c>
      <c r="K486" s="201" t="str">
        <f t="shared" si="18"/>
        <v>※</v>
      </c>
      <c r="L486" s="117">
        <v>0</v>
      </c>
      <c r="M486" s="117">
        <v>0</v>
      </c>
      <c r="N486" s="117" t="s">
        <v>541</v>
      </c>
      <c r="O486" s="117">
        <v>0</v>
      </c>
      <c r="P486" s="117">
        <v>0</v>
      </c>
      <c r="Q486" s="117">
        <v>0</v>
      </c>
      <c r="R486" s="117" t="s">
        <v>541</v>
      </c>
      <c r="S486" s="117">
        <v>0</v>
      </c>
      <c r="T486" s="117">
        <v>0</v>
      </c>
      <c r="U486" s="117">
        <v>0</v>
      </c>
      <c r="V486" s="117">
        <v>0</v>
      </c>
      <c r="W486" s="117">
        <v>54</v>
      </c>
      <c r="X486" s="117" t="s">
        <v>541</v>
      </c>
      <c r="Y486" s="117">
        <v>0</v>
      </c>
      <c r="Z486" s="117">
        <v>0</v>
      </c>
      <c r="AA486" s="117">
        <v>0</v>
      </c>
      <c r="AB486" s="117">
        <v>0</v>
      </c>
      <c r="AC486" s="117">
        <v>0</v>
      </c>
      <c r="AD486" s="117">
        <v>0</v>
      </c>
      <c r="AE486" s="117" t="s">
        <v>541</v>
      </c>
      <c r="AF486" s="117">
        <v>0</v>
      </c>
      <c r="AG486" s="117">
        <v>0</v>
      </c>
    </row>
    <row r="487" spans="1:33" ht="34.5" customHeight="1">
      <c r="A487" s="252" t="s">
        <v>829</v>
      </c>
      <c r="B487" s="1"/>
      <c r="C487" s="202"/>
      <c r="D487" s="353"/>
      <c r="E487" s="317" t="s">
        <v>290</v>
      </c>
      <c r="F487" s="318"/>
      <c r="G487" s="318"/>
      <c r="H487" s="319"/>
      <c r="I487" s="351"/>
      <c r="J487" s="116" t="str">
        <f t="shared" si="19"/>
        <v>*</v>
      </c>
      <c r="K487" s="201" t="str">
        <f t="shared" si="18"/>
        <v>※</v>
      </c>
      <c r="L487" s="117">
        <v>0</v>
      </c>
      <c r="M487" s="117">
        <v>0</v>
      </c>
      <c r="N487" s="117">
        <v>0</v>
      </c>
      <c r="O487" s="117">
        <v>0</v>
      </c>
      <c r="P487" s="117">
        <v>0</v>
      </c>
      <c r="Q487" s="117">
        <v>0</v>
      </c>
      <c r="R487" s="117" t="s">
        <v>541</v>
      </c>
      <c r="S487" s="117">
        <v>0</v>
      </c>
      <c r="T487" s="117">
        <v>0</v>
      </c>
      <c r="U487" s="117" t="s">
        <v>541</v>
      </c>
      <c r="V487" s="117">
        <v>0</v>
      </c>
      <c r="W487" s="117" t="s">
        <v>541</v>
      </c>
      <c r="X487" s="117">
        <v>0</v>
      </c>
      <c r="Y487" s="117">
        <v>0</v>
      </c>
      <c r="Z487" s="117">
        <v>0</v>
      </c>
      <c r="AA487" s="117" t="s">
        <v>541</v>
      </c>
      <c r="AB487" s="117" t="s">
        <v>541</v>
      </c>
      <c r="AC487" s="117">
        <v>0</v>
      </c>
      <c r="AD487" s="117">
        <v>0</v>
      </c>
      <c r="AE487" s="117" t="s">
        <v>541</v>
      </c>
      <c r="AF487" s="117">
        <v>0</v>
      </c>
      <c r="AG487" s="117">
        <v>0</v>
      </c>
    </row>
    <row r="488" spans="1:33" ht="34.5" customHeight="1">
      <c r="A488" s="252" t="s">
        <v>830</v>
      </c>
      <c r="B488" s="1"/>
      <c r="C488" s="202"/>
      <c r="D488" s="353"/>
      <c r="E488" s="317" t="s">
        <v>291</v>
      </c>
      <c r="F488" s="318"/>
      <c r="G488" s="318"/>
      <c r="H488" s="319"/>
      <c r="I488" s="351"/>
      <c r="J488" s="116">
        <f t="shared" si="19"/>
        <v>32</v>
      </c>
      <c r="K488" s="201" t="str">
        <f t="shared" si="18"/>
        <v>※</v>
      </c>
      <c r="L488" s="117">
        <v>0</v>
      </c>
      <c r="M488" s="117">
        <v>0</v>
      </c>
      <c r="N488" s="117">
        <v>0</v>
      </c>
      <c r="O488" s="117" t="s">
        <v>541</v>
      </c>
      <c r="P488" s="117">
        <v>0</v>
      </c>
      <c r="Q488" s="117">
        <v>0</v>
      </c>
      <c r="R488" s="117" t="s">
        <v>541</v>
      </c>
      <c r="S488" s="117">
        <v>0</v>
      </c>
      <c r="T488" s="117">
        <v>0</v>
      </c>
      <c r="U488" s="117" t="s">
        <v>541</v>
      </c>
      <c r="V488" s="117">
        <v>0</v>
      </c>
      <c r="W488" s="117" t="s">
        <v>541</v>
      </c>
      <c r="X488" s="117">
        <v>0</v>
      </c>
      <c r="Y488" s="117">
        <v>0</v>
      </c>
      <c r="Z488" s="117">
        <v>0</v>
      </c>
      <c r="AA488" s="117">
        <v>18</v>
      </c>
      <c r="AB488" s="117" t="s">
        <v>541</v>
      </c>
      <c r="AC488" s="117">
        <v>0</v>
      </c>
      <c r="AD488" s="117">
        <v>14</v>
      </c>
      <c r="AE488" s="117" t="s">
        <v>541</v>
      </c>
      <c r="AF488" s="117">
        <v>0</v>
      </c>
      <c r="AG488" s="117">
        <v>0</v>
      </c>
    </row>
    <row r="489" spans="1:33" ht="34.5" customHeight="1">
      <c r="A489" s="252" t="s">
        <v>831</v>
      </c>
      <c r="B489" s="1"/>
      <c r="C489" s="202"/>
      <c r="D489" s="353"/>
      <c r="E489" s="317" t="s">
        <v>292</v>
      </c>
      <c r="F489" s="318"/>
      <c r="G489" s="318"/>
      <c r="H489" s="319"/>
      <c r="I489" s="351"/>
      <c r="J489" s="116">
        <f t="shared" si="19"/>
        <v>66</v>
      </c>
      <c r="K489" s="201" t="str">
        <f t="shared" si="18"/>
        <v>※</v>
      </c>
      <c r="L489" s="117">
        <v>0</v>
      </c>
      <c r="M489" s="117">
        <v>0</v>
      </c>
      <c r="N489" s="117">
        <v>0</v>
      </c>
      <c r="O489" s="117">
        <v>0</v>
      </c>
      <c r="P489" s="117">
        <v>0</v>
      </c>
      <c r="Q489" s="117">
        <v>0</v>
      </c>
      <c r="R489" s="117" t="s">
        <v>541</v>
      </c>
      <c r="S489" s="117">
        <v>0</v>
      </c>
      <c r="T489" s="117">
        <v>0</v>
      </c>
      <c r="U489" s="117">
        <v>0</v>
      </c>
      <c r="V489" s="117">
        <v>0</v>
      </c>
      <c r="W489" s="117">
        <v>0</v>
      </c>
      <c r="X489" s="117">
        <v>0</v>
      </c>
      <c r="Y489" s="117" t="s">
        <v>541</v>
      </c>
      <c r="Z489" s="117">
        <v>0</v>
      </c>
      <c r="AA489" s="117" t="s">
        <v>541</v>
      </c>
      <c r="AB489" s="117" t="s">
        <v>541</v>
      </c>
      <c r="AC489" s="117">
        <v>0</v>
      </c>
      <c r="AD489" s="117">
        <v>14</v>
      </c>
      <c r="AE489" s="117">
        <v>52</v>
      </c>
      <c r="AF489" s="117">
        <v>0</v>
      </c>
      <c r="AG489" s="117" t="s">
        <v>541</v>
      </c>
    </row>
    <row r="490" spans="1:33" ht="34.5" customHeight="1">
      <c r="A490" s="252" t="s">
        <v>832</v>
      </c>
      <c r="B490" s="1"/>
      <c r="C490" s="202"/>
      <c r="D490" s="353"/>
      <c r="E490" s="317" t="s">
        <v>293</v>
      </c>
      <c r="F490" s="318"/>
      <c r="G490" s="318"/>
      <c r="H490" s="319"/>
      <c r="I490" s="351"/>
      <c r="J490" s="116">
        <f t="shared" si="19"/>
        <v>61</v>
      </c>
      <c r="K490" s="201" t="str">
        <f t="shared" si="18"/>
        <v>※</v>
      </c>
      <c r="L490" s="117">
        <v>0</v>
      </c>
      <c r="M490" s="117">
        <v>0</v>
      </c>
      <c r="N490" s="117">
        <v>13</v>
      </c>
      <c r="O490" s="117">
        <v>0</v>
      </c>
      <c r="P490" s="117">
        <v>0</v>
      </c>
      <c r="Q490" s="117">
        <v>0</v>
      </c>
      <c r="R490" s="117" t="s">
        <v>541</v>
      </c>
      <c r="S490" s="117">
        <v>0</v>
      </c>
      <c r="T490" s="117">
        <v>0</v>
      </c>
      <c r="U490" s="117" t="s">
        <v>541</v>
      </c>
      <c r="V490" s="117">
        <v>22</v>
      </c>
      <c r="W490" s="117">
        <v>0</v>
      </c>
      <c r="X490" s="117" t="s">
        <v>541</v>
      </c>
      <c r="Y490" s="117">
        <v>0</v>
      </c>
      <c r="Z490" s="117">
        <v>0</v>
      </c>
      <c r="AA490" s="117">
        <v>0</v>
      </c>
      <c r="AB490" s="117">
        <v>0</v>
      </c>
      <c r="AC490" s="117">
        <v>0</v>
      </c>
      <c r="AD490" s="117">
        <v>26</v>
      </c>
      <c r="AE490" s="117" t="s">
        <v>541</v>
      </c>
      <c r="AF490" s="117">
        <v>0</v>
      </c>
      <c r="AG490" s="117">
        <v>0</v>
      </c>
    </row>
    <row r="491" spans="1:33" ht="34.5" customHeight="1">
      <c r="A491" s="252" t="s">
        <v>833</v>
      </c>
      <c r="B491" s="1"/>
      <c r="C491" s="202"/>
      <c r="D491" s="353"/>
      <c r="E491" s="317" t="s">
        <v>294</v>
      </c>
      <c r="F491" s="318"/>
      <c r="G491" s="318"/>
      <c r="H491" s="319"/>
      <c r="I491" s="351"/>
      <c r="J491" s="116" t="str">
        <f t="shared" si="19"/>
        <v>*</v>
      </c>
      <c r="K491" s="201" t="str">
        <f t="shared" si="18"/>
        <v>※</v>
      </c>
      <c r="L491" s="117">
        <v>0</v>
      </c>
      <c r="M491" s="117">
        <v>0</v>
      </c>
      <c r="N491" s="117" t="s">
        <v>541</v>
      </c>
      <c r="O491" s="117">
        <v>0</v>
      </c>
      <c r="P491" s="117">
        <v>0</v>
      </c>
      <c r="Q491" s="117">
        <v>0</v>
      </c>
      <c r="R491" s="117">
        <v>0</v>
      </c>
      <c r="S491" s="117">
        <v>0</v>
      </c>
      <c r="T491" s="117">
        <v>0</v>
      </c>
      <c r="U491" s="117">
        <v>0</v>
      </c>
      <c r="V491" s="117">
        <v>0</v>
      </c>
      <c r="W491" s="117">
        <v>0</v>
      </c>
      <c r="X491" s="117" t="s">
        <v>541</v>
      </c>
      <c r="Y491" s="117">
        <v>0</v>
      </c>
      <c r="Z491" s="117">
        <v>0</v>
      </c>
      <c r="AA491" s="117" t="s">
        <v>541</v>
      </c>
      <c r="AB491" s="117">
        <v>0</v>
      </c>
      <c r="AC491" s="117">
        <v>0</v>
      </c>
      <c r="AD491" s="117" t="s">
        <v>541</v>
      </c>
      <c r="AE491" s="117">
        <v>0</v>
      </c>
      <c r="AF491" s="117">
        <v>0</v>
      </c>
      <c r="AG491" s="117">
        <v>0</v>
      </c>
    </row>
    <row r="492" spans="1:33" ht="34.5" customHeight="1">
      <c r="A492" s="252" t="s">
        <v>834</v>
      </c>
      <c r="B492" s="1"/>
      <c r="C492" s="202"/>
      <c r="D492" s="353"/>
      <c r="E492" s="317" t="s">
        <v>295</v>
      </c>
      <c r="F492" s="318"/>
      <c r="G492" s="318"/>
      <c r="H492" s="319"/>
      <c r="I492" s="351"/>
      <c r="J492" s="116">
        <f t="shared" si="19"/>
        <v>39</v>
      </c>
      <c r="K492" s="201" t="str">
        <f t="shared" si="18"/>
        <v>※</v>
      </c>
      <c r="L492" s="117">
        <v>0</v>
      </c>
      <c r="M492" s="117">
        <v>0</v>
      </c>
      <c r="N492" s="117" t="s">
        <v>541</v>
      </c>
      <c r="O492" s="117">
        <v>0</v>
      </c>
      <c r="P492" s="117" t="s">
        <v>541</v>
      </c>
      <c r="Q492" s="117">
        <v>0</v>
      </c>
      <c r="R492" s="117" t="s">
        <v>541</v>
      </c>
      <c r="S492" s="117">
        <v>0</v>
      </c>
      <c r="T492" s="117" t="s">
        <v>541</v>
      </c>
      <c r="U492" s="117">
        <v>0</v>
      </c>
      <c r="V492" s="117">
        <v>0</v>
      </c>
      <c r="W492" s="117">
        <v>0</v>
      </c>
      <c r="X492" s="117" t="s">
        <v>541</v>
      </c>
      <c r="Y492" s="117">
        <v>0</v>
      </c>
      <c r="Z492" s="117">
        <v>0</v>
      </c>
      <c r="AA492" s="117">
        <v>23</v>
      </c>
      <c r="AB492" s="117" t="s">
        <v>541</v>
      </c>
      <c r="AC492" s="117">
        <v>0</v>
      </c>
      <c r="AD492" s="117">
        <v>16</v>
      </c>
      <c r="AE492" s="117" t="s">
        <v>541</v>
      </c>
      <c r="AF492" s="117" t="s">
        <v>541</v>
      </c>
      <c r="AG492" s="117">
        <v>0</v>
      </c>
    </row>
    <row r="493" spans="1:33"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c r="AD493" s="117">
        <v>0</v>
      </c>
      <c r="AE493" s="117">
        <v>0</v>
      </c>
      <c r="AF493" s="117">
        <v>0</v>
      </c>
      <c r="AG493" s="117">
        <v>0</v>
      </c>
    </row>
    <row r="494" spans="1:33" ht="56.15" customHeight="1">
      <c r="A494" s="252" t="s">
        <v>809</v>
      </c>
      <c r="B494" s="159"/>
      <c r="C494" s="317" t="s">
        <v>300</v>
      </c>
      <c r="D494" s="318"/>
      <c r="E494" s="318"/>
      <c r="F494" s="318"/>
      <c r="G494" s="318"/>
      <c r="H494" s="319"/>
      <c r="I494" s="122" t="s">
        <v>301</v>
      </c>
      <c r="J494" s="116">
        <f t="shared" si="19"/>
        <v>16</v>
      </c>
      <c r="K494" s="201" t="str">
        <f t="shared" si="18"/>
        <v>※</v>
      </c>
      <c r="L494" s="117">
        <v>0</v>
      </c>
      <c r="M494" s="117">
        <v>0</v>
      </c>
      <c r="N494" s="117">
        <v>0</v>
      </c>
      <c r="O494" s="117">
        <v>0</v>
      </c>
      <c r="P494" s="117">
        <v>0</v>
      </c>
      <c r="Q494" s="117">
        <v>0</v>
      </c>
      <c r="R494" s="117" t="s">
        <v>541</v>
      </c>
      <c r="S494" s="117">
        <v>0</v>
      </c>
      <c r="T494" s="117">
        <v>0</v>
      </c>
      <c r="U494" s="117">
        <v>0</v>
      </c>
      <c r="V494" s="117">
        <v>0</v>
      </c>
      <c r="W494" s="117">
        <v>0</v>
      </c>
      <c r="X494" s="117">
        <v>0</v>
      </c>
      <c r="Y494" s="117">
        <v>0</v>
      </c>
      <c r="Z494" s="117">
        <v>0</v>
      </c>
      <c r="AA494" s="117">
        <v>0</v>
      </c>
      <c r="AB494" s="117">
        <v>0</v>
      </c>
      <c r="AC494" s="117">
        <v>0</v>
      </c>
      <c r="AD494" s="117">
        <v>0</v>
      </c>
      <c r="AE494" s="117">
        <v>16</v>
      </c>
      <c r="AF494" s="117">
        <v>0</v>
      </c>
      <c r="AG494" s="117" t="s">
        <v>541</v>
      </c>
    </row>
    <row r="495" spans="1:33" ht="70" customHeight="1">
      <c r="A495" s="252" t="s">
        <v>810</v>
      </c>
      <c r="B495" s="159"/>
      <c r="C495" s="317" t="s">
        <v>302</v>
      </c>
      <c r="D495" s="318"/>
      <c r="E495" s="318"/>
      <c r="F495" s="318"/>
      <c r="G495" s="318"/>
      <c r="H495" s="319"/>
      <c r="I495" s="122" t="s">
        <v>303</v>
      </c>
      <c r="J495" s="116">
        <f t="shared" si="19"/>
        <v>12</v>
      </c>
      <c r="K495" s="201" t="str">
        <f t="shared" si="18"/>
        <v>※</v>
      </c>
      <c r="L495" s="117">
        <v>0</v>
      </c>
      <c r="M495" s="117">
        <v>0</v>
      </c>
      <c r="N495" s="117">
        <v>0</v>
      </c>
      <c r="O495" s="117">
        <v>0</v>
      </c>
      <c r="P495" s="117">
        <v>0</v>
      </c>
      <c r="Q495" s="117">
        <v>0</v>
      </c>
      <c r="R495" s="117">
        <v>0</v>
      </c>
      <c r="S495" s="117">
        <v>0</v>
      </c>
      <c r="T495" s="117">
        <v>0</v>
      </c>
      <c r="U495" s="117">
        <v>0</v>
      </c>
      <c r="V495" s="117">
        <v>0</v>
      </c>
      <c r="W495" s="117" t="s">
        <v>541</v>
      </c>
      <c r="X495" s="117">
        <v>0</v>
      </c>
      <c r="Y495" s="117">
        <v>0</v>
      </c>
      <c r="Z495" s="117">
        <v>0</v>
      </c>
      <c r="AA495" s="117">
        <v>0</v>
      </c>
      <c r="AB495" s="117">
        <v>0</v>
      </c>
      <c r="AC495" s="117">
        <v>0</v>
      </c>
      <c r="AD495" s="117">
        <v>12</v>
      </c>
      <c r="AE495" s="117" t="s">
        <v>541</v>
      </c>
      <c r="AF495" s="117">
        <v>0</v>
      </c>
      <c r="AG495" s="117">
        <v>0</v>
      </c>
    </row>
    <row r="496" spans="1:33" ht="70" customHeight="1">
      <c r="A496" s="252" t="s">
        <v>811</v>
      </c>
      <c r="B496" s="159"/>
      <c r="C496" s="317" t="s">
        <v>304</v>
      </c>
      <c r="D496" s="318"/>
      <c r="E496" s="318"/>
      <c r="F496" s="318"/>
      <c r="G496" s="318"/>
      <c r="H496" s="319"/>
      <c r="I496" s="122" t="s">
        <v>305</v>
      </c>
      <c r="J496" s="116">
        <f t="shared" si="19"/>
        <v>29</v>
      </c>
      <c r="K496" s="201" t="str">
        <f t="shared" si="18"/>
        <v>※</v>
      </c>
      <c r="L496" s="117">
        <v>0</v>
      </c>
      <c r="M496" s="117">
        <v>0</v>
      </c>
      <c r="N496" s="117" t="s">
        <v>541</v>
      </c>
      <c r="O496" s="117">
        <v>0</v>
      </c>
      <c r="P496" s="117">
        <v>0</v>
      </c>
      <c r="Q496" s="117">
        <v>0</v>
      </c>
      <c r="R496" s="117" t="s">
        <v>541</v>
      </c>
      <c r="S496" s="117">
        <v>0</v>
      </c>
      <c r="T496" s="117">
        <v>0</v>
      </c>
      <c r="U496" s="117" t="s">
        <v>541</v>
      </c>
      <c r="V496" s="117">
        <v>10</v>
      </c>
      <c r="W496" s="117">
        <v>0</v>
      </c>
      <c r="X496" s="117" t="s">
        <v>541</v>
      </c>
      <c r="Y496" s="117">
        <v>0</v>
      </c>
      <c r="Z496" s="117">
        <v>0</v>
      </c>
      <c r="AA496" s="117" t="s">
        <v>541</v>
      </c>
      <c r="AB496" s="117">
        <v>0</v>
      </c>
      <c r="AC496" s="117">
        <v>0</v>
      </c>
      <c r="AD496" s="117">
        <v>19</v>
      </c>
      <c r="AE496" s="117">
        <v>0</v>
      </c>
      <c r="AF496" s="117" t="s">
        <v>541</v>
      </c>
      <c r="AG496" s="117">
        <v>0</v>
      </c>
    </row>
    <row r="497" spans="1:33" s="91" customFormat="1" ht="17.25" customHeight="1">
      <c r="A497" s="243"/>
      <c r="B497" s="18"/>
      <c r="C497" s="18"/>
      <c r="D497" s="18"/>
      <c r="E497" s="18"/>
      <c r="F497" s="18"/>
      <c r="G497" s="18"/>
      <c r="H497" s="14"/>
      <c r="I497" s="14"/>
      <c r="J497" s="88"/>
      <c r="K497" s="89"/>
      <c r="L497" s="90"/>
      <c r="M497" s="90"/>
      <c r="N497" s="90"/>
      <c r="O497" s="90"/>
      <c r="P497" s="90"/>
      <c r="Q497" s="90"/>
    </row>
    <row r="498" spans="1:33" s="83" customFormat="1">
      <c r="A498" s="243"/>
      <c r="B498" s="84"/>
      <c r="C498" s="62"/>
      <c r="D498" s="62"/>
      <c r="E498" s="62"/>
      <c r="F498" s="62"/>
      <c r="G498" s="62"/>
      <c r="H498" s="92"/>
      <c r="I498" s="92"/>
      <c r="J498" s="88"/>
      <c r="K498" s="89"/>
      <c r="L498" s="90"/>
      <c r="M498" s="90"/>
      <c r="N498" s="90"/>
      <c r="O498" s="90"/>
      <c r="P498" s="90"/>
      <c r="Q498" s="90"/>
    </row>
    <row r="499" spans="1:33">
      <c r="A499" s="243"/>
      <c r="B499" s="203"/>
      <c r="C499" s="3"/>
      <c r="D499" s="3"/>
      <c r="F499" s="3"/>
      <c r="G499" s="3"/>
      <c r="H499" s="287"/>
      <c r="I499" s="287"/>
      <c r="J499" s="61"/>
      <c r="K499" s="31"/>
      <c r="L499" s="108"/>
      <c r="M499" s="108"/>
      <c r="N499" s="108"/>
      <c r="O499" s="108"/>
      <c r="P499" s="108"/>
      <c r="Q499" s="108"/>
      <c r="R499" s="8"/>
      <c r="S499" s="8"/>
      <c r="T499" s="8"/>
      <c r="U499" s="8"/>
      <c r="V499" s="8"/>
    </row>
    <row r="500" spans="1:33">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3">
      <c r="A501" s="243"/>
      <c r="B501" s="18"/>
      <c r="C501" s="18"/>
      <c r="D501" s="18"/>
      <c r="E501" s="18"/>
      <c r="F501" s="18"/>
      <c r="G501" s="18"/>
      <c r="H501" s="14"/>
      <c r="I501" s="14"/>
      <c r="L501" s="240"/>
      <c r="M501" s="240"/>
      <c r="N501" s="240"/>
      <c r="O501" s="240"/>
      <c r="P501" s="240"/>
      <c r="Q501" s="240"/>
      <c r="R501" s="8"/>
      <c r="S501" s="8"/>
      <c r="T501" s="8"/>
      <c r="U501" s="8"/>
      <c r="V501" s="8"/>
    </row>
    <row r="502" spans="1:33" ht="34.5" customHeight="1">
      <c r="A502" s="243"/>
      <c r="B502" s="18"/>
      <c r="C502" s="18" t="s">
        <v>307</v>
      </c>
      <c r="D502" s="3"/>
      <c r="F502" s="3"/>
      <c r="G502" s="3"/>
      <c r="H502" s="287"/>
      <c r="I502" s="287"/>
      <c r="J502" s="77" t="s">
        <v>35</v>
      </c>
      <c r="K502" s="185"/>
      <c r="L502" s="66" t="s">
        <v>1046</v>
      </c>
      <c r="M502" s="66" t="s">
        <v>1049</v>
      </c>
      <c r="N502" s="66" t="s">
        <v>1051</v>
      </c>
      <c r="O502" s="66" t="s">
        <v>1053</v>
      </c>
      <c r="P502" s="66" t="s">
        <v>1055</v>
      </c>
      <c r="Q502" s="66" t="s">
        <v>1058</v>
      </c>
      <c r="R502" s="66" t="s">
        <v>1060</v>
      </c>
      <c r="S502" s="66" t="s">
        <v>1062</v>
      </c>
      <c r="T502" s="66" t="s">
        <v>1064</v>
      </c>
      <c r="U502" s="66" t="s">
        <v>1069</v>
      </c>
      <c r="V502" s="66" t="s">
        <v>1071</v>
      </c>
      <c r="W502" s="66" t="s">
        <v>1075</v>
      </c>
      <c r="X502" s="66" t="s">
        <v>1077</v>
      </c>
      <c r="Y502" s="66" t="s">
        <v>1079</v>
      </c>
      <c r="Z502" s="66" t="s">
        <v>1082</v>
      </c>
      <c r="AA502" s="66" t="s">
        <v>1084</v>
      </c>
      <c r="AB502" s="66" t="s">
        <v>1086</v>
      </c>
      <c r="AC502" s="66" t="s">
        <v>1088</v>
      </c>
      <c r="AD502" s="66" t="s">
        <v>1090</v>
      </c>
      <c r="AE502" s="66" t="s">
        <v>1092</v>
      </c>
      <c r="AF502" s="66" t="s">
        <v>1094</v>
      </c>
      <c r="AG502" s="66" t="s">
        <v>1096</v>
      </c>
    </row>
    <row r="503" spans="1:33" ht="20.25" customHeight="1">
      <c r="A503" s="243"/>
      <c r="B503" s="1"/>
      <c r="C503" s="349"/>
      <c r="D503" s="350"/>
      <c r="E503" s="350"/>
      <c r="F503" s="350"/>
      <c r="G503" s="107"/>
      <c r="H503" s="287"/>
      <c r="I503" s="67" t="s">
        <v>36</v>
      </c>
      <c r="J503" s="68"/>
      <c r="K503" s="186"/>
      <c r="L503" s="70" t="s">
        <v>1047</v>
      </c>
      <c r="M503" s="70" t="s">
        <v>1047</v>
      </c>
      <c r="N503" s="70" t="s">
        <v>1047</v>
      </c>
      <c r="O503" s="70" t="s">
        <v>1047</v>
      </c>
      <c r="P503" s="70" t="s">
        <v>1056</v>
      </c>
      <c r="Q503" s="70" t="s">
        <v>1056</v>
      </c>
      <c r="R503" s="70" t="s">
        <v>1056</v>
      </c>
      <c r="S503" s="70" t="s">
        <v>1056</v>
      </c>
      <c r="T503" s="70" t="s">
        <v>1056</v>
      </c>
      <c r="U503" s="70" t="s">
        <v>1056</v>
      </c>
      <c r="V503" s="70" t="s">
        <v>1056</v>
      </c>
      <c r="W503" s="70" t="s">
        <v>1056</v>
      </c>
      <c r="X503" s="70" t="s">
        <v>1056</v>
      </c>
      <c r="Y503" s="70" t="s">
        <v>1056</v>
      </c>
      <c r="Z503" s="70" t="s">
        <v>1056</v>
      </c>
      <c r="AA503" s="70" t="s">
        <v>1056</v>
      </c>
      <c r="AB503" s="70" t="s">
        <v>1056</v>
      </c>
      <c r="AC503" s="70" t="s">
        <v>1056</v>
      </c>
      <c r="AD503" s="70" t="s">
        <v>1056</v>
      </c>
      <c r="AE503" s="70" t="s">
        <v>1056</v>
      </c>
      <c r="AF503" s="70" t="s">
        <v>1056</v>
      </c>
      <c r="AG503" s="70" t="s">
        <v>1056</v>
      </c>
    </row>
    <row r="504" spans="1:33" ht="42" customHeight="1">
      <c r="A504" s="252" t="s">
        <v>836</v>
      </c>
      <c r="B504" s="1"/>
      <c r="C504" s="317" t="s">
        <v>308</v>
      </c>
      <c r="D504" s="318"/>
      <c r="E504" s="318"/>
      <c r="F504" s="318"/>
      <c r="G504" s="318"/>
      <c r="H504" s="319"/>
      <c r="I504" s="134" t="s">
        <v>309</v>
      </c>
      <c r="J504" s="116">
        <f t="shared" ref="J504:J511" si="20">IF(SUM(L504:AG504)=0,IF(COUNTIF(L504:AG504,"未確認")&gt;0,"未確認",IF(COUNTIF(L504:AG504,"~*")&gt;0,"*",SUM(L504:AG504))),SUM(L504:AG504))</f>
        <v>90</v>
      </c>
      <c r="K504" s="201" t="str">
        <f t="shared" ref="K504:K511" si="21">IF(OR(COUNTIF(L504:AG504,"未確認")&gt;0,COUNTIF(L504:AG504,"*")&gt;0),"※","")</f>
        <v>※</v>
      </c>
      <c r="L504" s="117">
        <v>0</v>
      </c>
      <c r="M504" s="117">
        <v>0</v>
      </c>
      <c r="N504" s="117" t="s">
        <v>541</v>
      </c>
      <c r="O504" s="117" t="s">
        <v>541</v>
      </c>
      <c r="P504" s="117">
        <v>0</v>
      </c>
      <c r="Q504" s="117">
        <v>0</v>
      </c>
      <c r="R504" s="117">
        <v>0</v>
      </c>
      <c r="S504" s="117">
        <v>0</v>
      </c>
      <c r="T504" s="117">
        <v>0</v>
      </c>
      <c r="U504" s="117" t="s">
        <v>541</v>
      </c>
      <c r="V504" s="117" t="s">
        <v>541</v>
      </c>
      <c r="W504" s="117" t="s">
        <v>541</v>
      </c>
      <c r="X504" s="117">
        <v>17</v>
      </c>
      <c r="Y504" s="117">
        <v>0</v>
      </c>
      <c r="Z504" s="117">
        <v>0</v>
      </c>
      <c r="AA504" s="117">
        <v>22</v>
      </c>
      <c r="AB504" s="117">
        <v>11</v>
      </c>
      <c r="AC504" s="117">
        <v>0</v>
      </c>
      <c r="AD504" s="117">
        <v>40</v>
      </c>
      <c r="AE504" s="117" t="s">
        <v>541</v>
      </c>
      <c r="AF504" s="117">
        <v>0</v>
      </c>
      <c r="AG504" s="117">
        <v>0</v>
      </c>
    </row>
    <row r="505" spans="1:33" ht="84" customHeight="1">
      <c r="A505" s="252" t="s">
        <v>837</v>
      </c>
      <c r="B505" s="204"/>
      <c r="C505" s="317" t="s">
        <v>310</v>
      </c>
      <c r="D505" s="318"/>
      <c r="E505" s="318"/>
      <c r="F505" s="318"/>
      <c r="G505" s="318"/>
      <c r="H505" s="319"/>
      <c r="I505" s="122" t="s">
        <v>311</v>
      </c>
      <c r="J505" s="116">
        <f t="shared" si="20"/>
        <v>271</v>
      </c>
      <c r="K505" s="201" t="str">
        <f t="shared" si="21"/>
        <v>※</v>
      </c>
      <c r="L505" s="117">
        <v>11</v>
      </c>
      <c r="M505" s="117">
        <v>20</v>
      </c>
      <c r="N505" s="117">
        <v>26</v>
      </c>
      <c r="O505" s="117">
        <v>19</v>
      </c>
      <c r="P505" s="117" t="s">
        <v>541</v>
      </c>
      <c r="Q505" s="117">
        <v>15</v>
      </c>
      <c r="R505" s="117">
        <v>0</v>
      </c>
      <c r="S505" s="117">
        <v>10</v>
      </c>
      <c r="T505" s="117" t="s">
        <v>541</v>
      </c>
      <c r="U505" s="117">
        <v>31</v>
      </c>
      <c r="V505" s="117">
        <v>15</v>
      </c>
      <c r="W505" s="117">
        <v>35</v>
      </c>
      <c r="X505" s="117">
        <v>29</v>
      </c>
      <c r="Y505" s="117" t="s">
        <v>541</v>
      </c>
      <c r="Z505" s="117">
        <v>0</v>
      </c>
      <c r="AA505" s="117">
        <v>41</v>
      </c>
      <c r="AB505" s="117">
        <v>19</v>
      </c>
      <c r="AC505" s="117">
        <v>0</v>
      </c>
      <c r="AD505" s="117">
        <v>0</v>
      </c>
      <c r="AE505" s="117" t="s">
        <v>541</v>
      </c>
      <c r="AF505" s="117">
        <v>0</v>
      </c>
      <c r="AG505" s="117" t="s">
        <v>541</v>
      </c>
    </row>
    <row r="506" spans="1:33" ht="56.15" customHeight="1">
      <c r="A506" s="252" t="s">
        <v>973</v>
      </c>
      <c r="B506" s="204"/>
      <c r="C506" s="317" t="s">
        <v>312</v>
      </c>
      <c r="D506" s="318"/>
      <c r="E506" s="318"/>
      <c r="F506" s="318"/>
      <c r="G506" s="318"/>
      <c r="H506" s="319"/>
      <c r="I506" s="122" t="s">
        <v>313</v>
      </c>
      <c r="J506" s="116">
        <f t="shared" si="20"/>
        <v>25</v>
      </c>
      <c r="K506" s="201" t="str">
        <f t="shared" si="21"/>
        <v>※</v>
      </c>
      <c r="L506" s="117">
        <v>0</v>
      </c>
      <c r="M506" s="117">
        <v>0</v>
      </c>
      <c r="N506" s="117">
        <v>0</v>
      </c>
      <c r="O506" s="117">
        <v>0</v>
      </c>
      <c r="P506" s="117">
        <v>0</v>
      </c>
      <c r="Q506" s="117">
        <v>0</v>
      </c>
      <c r="R506" s="117">
        <v>0</v>
      </c>
      <c r="S506" s="117">
        <v>0</v>
      </c>
      <c r="T506" s="117">
        <v>0</v>
      </c>
      <c r="U506" s="117" t="s">
        <v>541</v>
      </c>
      <c r="V506" s="117" t="s">
        <v>541</v>
      </c>
      <c r="W506" s="117" t="s">
        <v>541</v>
      </c>
      <c r="X506" s="117">
        <v>0</v>
      </c>
      <c r="Y506" s="117">
        <v>0</v>
      </c>
      <c r="Z506" s="117">
        <v>0</v>
      </c>
      <c r="AA506" s="117">
        <v>10</v>
      </c>
      <c r="AB506" s="117" t="s">
        <v>541</v>
      </c>
      <c r="AC506" s="117">
        <v>0</v>
      </c>
      <c r="AD506" s="117">
        <v>15</v>
      </c>
      <c r="AE506" s="117" t="s">
        <v>541</v>
      </c>
      <c r="AF506" s="117">
        <v>0</v>
      </c>
      <c r="AG506" s="117">
        <v>0</v>
      </c>
    </row>
    <row r="507" spans="1:33" ht="56.15" customHeight="1">
      <c r="A507" s="252" t="s">
        <v>838</v>
      </c>
      <c r="B507" s="204"/>
      <c r="C507" s="317" t="s">
        <v>314</v>
      </c>
      <c r="D507" s="318"/>
      <c r="E507" s="318"/>
      <c r="F507" s="318"/>
      <c r="G507" s="318"/>
      <c r="H507" s="319"/>
      <c r="I507" s="122" t="s">
        <v>315</v>
      </c>
      <c r="J507" s="116">
        <f t="shared" si="20"/>
        <v>34</v>
      </c>
      <c r="K507" s="201" t="str">
        <f t="shared" si="21"/>
        <v>※</v>
      </c>
      <c r="L507" s="117">
        <v>0</v>
      </c>
      <c r="M507" s="117" t="s">
        <v>541</v>
      </c>
      <c r="N507" s="117" t="s">
        <v>541</v>
      </c>
      <c r="O507" s="117" t="s">
        <v>541</v>
      </c>
      <c r="P507" s="117">
        <v>0</v>
      </c>
      <c r="Q507" s="117" t="s">
        <v>541</v>
      </c>
      <c r="R507" s="117">
        <v>0</v>
      </c>
      <c r="S507" s="117" t="s">
        <v>541</v>
      </c>
      <c r="T507" s="117">
        <v>0</v>
      </c>
      <c r="U507" s="117">
        <v>0</v>
      </c>
      <c r="V507" s="117" t="s">
        <v>541</v>
      </c>
      <c r="W507" s="117">
        <v>11</v>
      </c>
      <c r="X507" s="117" t="s">
        <v>541</v>
      </c>
      <c r="Y507" s="117">
        <v>0</v>
      </c>
      <c r="Z507" s="117">
        <v>11</v>
      </c>
      <c r="AA507" s="117">
        <v>12</v>
      </c>
      <c r="AB507" s="117" t="s">
        <v>541</v>
      </c>
      <c r="AC507" s="117">
        <v>0</v>
      </c>
      <c r="AD507" s="117" t="s">
        <v>541</v>
      </c>
      <c r="AE507" s="117">
        <v>0</v>
      </c>
      <c r="AF507" s="117">
        <v>0</v>
      </c>
      <c r="AG507" s="117">
        <v>0</v>
      </c>
    </row>
    <row r="508" spans="1:33" ht="84">
      <c r="A508" s="252" t="s">
        <v>839</v>
      </c>
      <c r="B508" s="204"/>
      <c r="C508" s="317" t="s">
        <v>316</v>
      </c>
      <c r="D508" s="318"/>
      <c r="E508" s="318"/>
      <c r="F508" s="318"/>
      <c r="G508" s="318"/>
      <c r="H508" s="319"/>
      <c r="I508" s="122" t="s">
        <v>317</v>
      </c>
      <c r="J508" s="116">
        <f t="shared" si="20"/>
        <v>222</v>
      </c>
      <c r="K508" s="201" t="str">
        <f t="shared" si="21"/>
        <v>※</v>
      </c>
      <c r="L508" s="117" t="s">
        <v>541</v>
      </c>
      <c r="M508" s="117">
        <v>22</v>
      </c>
      <c r="N508" s="117" t="s">
        <v>541</v>
      </c>
      <c r="O508" s="117">
        <v>30</v>
      </c>
      <c r="P508" s="117">
        <v>0</v>
      </c>
      <c r="Q508" s="117">
        <v>29</v>
      </c>
      <c r="R508" s="117">
        <v>12</v>
      </c>
      <c r="S508" s="117">
        <v>20</v>
      </c>
      <c r="T508" s="117" t="s">
        <v>541</v>
      </c>
      <c r="U508" s="117" t="s">
        <v>541</v>
      </c>
      <c r="V508" s="117">
        <v>10</v>
      </c>
      <c r="W508" s="117">
        <v>13</v>
      </c>
      <c r="X508" s="117">
        <v>28</v>
      </c>
      <c r="Y508" s="117" t="s">
        <v>541</v>
      </c>
      <c r="Z508" s="117">
        <v>12</v>
      </c>
      <c r="AA508" s="117">
        <v>33</v>
      </c>
      <c r="AB508" s="117">
        <v>13</v>
      </c>
      <c r="AC508" s="117">
        <v>0</v>
      </c>
      <c r="AD508" s="117" t="s">
        <v>541</v>
      </c>
      <c r="AE508" s="117" t="s">
        <v>541</v>
      </c>
      <c r="AF508" s="117">
        <v>0</v>
      </c>
      <c r="AG508" s="117">
        <v>0</v>
      </c>
    </row>
    <row r="509" spans="1:33"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c r="X509" s="117">
        <v>0</v>
      </c>
      <c r="Y509" s="117">
        <v>0</v>
      </c>
      <c r="Z509" s="117">
        <v>0</v>
      </c>
      <c r="AA509" s="117">
        <v>0</v>
      </c>
      <c r="AB509" s="117">
        <v>0</v>
      </c>
      <c r="AC509" s="117">
        <v>0</v>
      </c>
      <c r="AD509" s="117">
        <v>0</v>
      </c>
      <c r="AE509" s="117">
        <v>0</v>
      </c>
      <c r="AF509" s="117">
        <v>0</v>
      </c>
      <c r="AG509" s="117">
        <v>0</v>
      </c>
    </row>
    <row r="510" spans="1:33" s="118" customFormat="1" ht="70" customHeight="1">
      <c r="A510" s="252" t="s">
        <v>840</v>
      </c>
      <c r="B510" s="204"/>
      <c r="C510" s="317" t="s">
        <v>320</v>
      </c>
      <c r="D510" s="318"/>
      <c r="E510" s="318"/>
      <c r="F510" s="318"/>
      <c r="G510" s="318"/>
      <c r="H510" s="319"/>
      <c r="I510" s="122" t="s">
        <v>321</v>
      </c>
      <c r="J510" s="116" t="str">
        <f t="shared" si="20"/>
        <v>*</v>
      </c>
      <c r="K510" s="201" t="str">
        <f t="shared" si="21"/>
        <v>※</v>
      </c>
      <c r="L510" s="117">
        <v>0</v>
      </c>
      <c r="M510" s="117">
        <v>0</v>
      </c>
      <c r="N510" s="117">
        <v>0</v>
      </c>
      <c r="O510" s="117" t="s">
        <v>541</v>
      </c>
      <c r="P510" s="117">
        <v>0</v>
      </c>
      <c r="Q510" s="117">
        <v>0</v>
      </c>
      <c r="R510" s="117">
        <v>0</v>
      </c>
      <c r="S510" s="117">
        <v>0</v>
      </c>
      <c r="T510" s="117">
        <v>0</v>
      </c>
      <c r="U510" s="117">
        <v>0</v>
      </c>
      <c r="V510" s="117">
        <v>0</v>
      </c>
      <c r="W510" s="117">
        <v>0</v>
      </c>
      <c r="X510" s="117" t="s">
        <v>541</v>
      </c>
      <c r="Y510" s="117">
        <v>0</v>
      </c>
      <c r="Z510" s="117">
        <v>0</v>
      </c>
      <c r="AA510" s="117" t="s">
        <v>541</v>
      </c>
      <c r="AB510" s="117">
        <v>0</v>
      </c>
      <c r="AC510" s="117">
        <v>0</v>
      </c>
      <c r="AD510" s="117">
        <v>0</v>
      </c>
      <c r="AE510" s="117">
        <v>0</v>
      </c>
      <c r="AF510" s="117">
        <v>0</v>
      </c>
      <c r="AG510" s="117">
        <v>0</v>
      </c>
    </row>
    <row r="511" spans="1:33"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c r="AD511" s="117">
        <v>0</v>
      </c>
      <c r="AE511" s="117">
        <v>0</v>
      </c>
      <c r="AF511" s="117">
        <v>0</v>
      </c>
      <c r="AG511" s="117">
        <v>0</v>
      </c>
    </row>
    <row r="512" spans="1:33" s="91" customFormat="1">
      <c r="A512" s="243"/>
      <c r="B512" s="18"/>
      <c r="C512" s="18"/>
      <c r="D512" s="18"/>
      <c r="E512" s="18"/>
      <c r="F512" s="18"/>
      <c r="G512" s="18"/>
      <c r="H512" s="14"/>
      <c r="I512" s="14"/>
      <c r="J512" s="88"/>
      <c r="K512" s="89"/>
      <c r="L512" s="90"/>
      <c r="M512" s="90"/>
      <c r="N512" s="90"/>
      <c r="O512" s="90"/>
      <c r="P512" s="90"/>
      <c r="Q512" s="90"/>
    </row>
    <row r="513" spans="1:33">
      <c r="A513" s="243"/>
      <c r="B513" s="18"/>
      <c r="C513" s="18"/>
      <c r="D513" s="18"/>
      <c r="E513" s="18"/>
      <c r="F513" s="18"/>
      <c r="G513" s="18"/>
      <c r="H513" s="14"/>
      <c r="I513" s="14"/>
      <c r="L513" s="76"/>
      <c r="M513" s="76"/>
      <c r="N513" s="76"/>
      <c r="O513" s="76"/>
      <c r="P513" s="76"/>
      <c r="Q513" s="76"/>
      <c r="R513" s="8"/>
      <c r="S513" s="8"/>
      <c r="T513" s="8"/>
      <c r="U513" s="8"/>
      <c r="V513" s="8"/>
    </row>
    <row r="514" spans="1:33" ht="34.5" customHeight="1">
      <c r="A514" s="243"/>
      <c r="B514" s="18"/>
      <c r="C514" s="18" t="s">
        <v>324</v>
      </c>
      <c r="D514" s="3"/>
      <c r="F514" s="3"/>
      <c r="G514" s="3"/>
      <c r="H514" s="287"/>
      <c r="I514" s="287"/>
      <c r="J514" s="77" t="s">
        <v>35</v>
      </c>
      <c r="K514" s="185"/>
      <c r="L514" s="66" t="s">
        <v>1046</v>
      </c>
      <c r="M514" s="66" t="s">
        <v>1049</v>
      </c>
      <c r="N514" s="66" t="s">
        <v>1051</v>
      </c>
      <c r="O514" s="66" t="s">
        <v>1053</v>
      </c>
      <c r="P514" s="66" t="s">
        <v>1055</v>
      </c>
      <c r="Q514" s="66" t="s">
        <v>1058</v>
      </c>
      <c r="R514" s="66" t="s">
        <v>1060</v>
      </c>
      <c r="S514" s="66" t="s">
        <v>1062</v>
      </c>
      <c r="T514" s="66" t="s">
        <v>1064</v>
      </c>
      <c r="U514" s="66" t="s">
        <v>1069</v>
      </c>
      <c r="V514" s="66" t="s">
        <v>1071</v>
      </c>
      <c r="W514" s="66" t="s">
        <v>1075</v>
      </c>
      <c r="X514" s="66" t="s">
        <v>1077</v>
      </c>
      <c r="Y514" s="66" t="s">
        <v>1079</v>
      </c>
      <c r="Z514" s="66" t="s">
        <v>1082</v>
      </c>
      <c r="AA514" s="66" t="s">
        <v>1084</v>
      </c>
      <c r="AB514" s="66" t="s">
        <v>1086</v>
      </c>
      <c r="AC514" s="66" t="s">
        <v>1088</v>
      </c>
      <c r="AD514" s="66" t="s">
        <v>1090</v>
      </c>
      <c r="AE514" s="66" t="s">
        <v>1092</v>
      </c>
      <c r="AF514" s="66" t="s">
        <v>1094</v>
      </c>
      <c r="AG514" s="66" t="s">
        <v>1096</v>
      </c>
    </row>
    <row r="515" spans="1:33" ht="20.25" customHeight="1">
      <c r="A515" s="243"/>
      <c r="B515" s="1"/>
      <c r="C515" s="349"/>
      <c r="D515" s="350"/>
      <c r="E515" s="350"/>
      <c r="F515" s="350"/>
      <c r="G515" s="107"/>
      <c r="H515" s="287"/>
      <c r="I515" s="67" t="s">
        <v>36</v>
      </c>
      <c r="J515" s="68"/>
      <c r="K515" s="186"/>
      <c r="L515" s="70" t="s">
        <v>1047</v>
      </c>
      <c r="M515" s="70" t="s">
        <v>1047</v>
      </c>
      <c r="N515" s="70" t="s">
        <v>1047</v>
      </c>
      <c r="O515" s="70" t="s">
        <v>1047</v>
      </c>
      <c r="P515" s="70" t="s">
        <v>1056</v>
      </c>
      <c r="Q515" s="70" t="s">
        <v>1056</v>
      </c>
      <c r="R515" s="70" t="s">
        <v>1056</v>
      </c>
      <c r="S515" s="70" t="s">
        <v>1056</v>
      </c>
      <c r="T515" s="70" t="s">
        <v>1056</v>
      </c>
      <c r="U515" s="70" t="s">
        <v>1056</v>
      </c>
      <c r="V515" s="70" t="s">
        <v>1056</v>
      </c>
      <c r="W515" s="70" t="s">
        <v>1056</v>
      </c>
      <c r="X515" s="70" t="s">
        <v>1056</v>
      </c>
      <c r="Y515" s="70" t="s">
        <v>1056</v>
      </c>
      <c r="Z515" s="70" t="s">
        <v>1056</v>
      </c>
      <c r="AA515" s="70" t="s">
        <v>1056</v>
      </c>
      <c r="AB515" s="70" t="s">
        <v>1056</v>
      </c>
      <c r="AC515" s="70" t="s">
        <v>1056</v>
      </c>
      <c r="AD515" s="70" t="s">
        <v>1056</v>
      </c>
      <c r="AE515" s="70" t="s">
        <v>1056</v>
      </c>
      <c r="AF515" s="70" t="s">
        <v>1056</v>
      </c>
      <c r="AG515" s="70" t="s">
        <v>1056</v>
      </c>
    </row>
    <row r="516" spans="1:33" s="115" customFormat="1" ht="56">
      <c r="A516" s="252" t="s">
        <v>843</v>
      </c>
      <c r="B516" s="204"/>
      <c r="C516" s="344" t="s">
        <v>325</v>
      </c>
      <c r="D516" s="345"/>
      <c r="E516" s="345"/>
      <c r="F516" s="345"/>
      <c r="G516" s="345"/>
      <c r="H516" s="346"/>
      <c r="I516" s="122" t="s">
        <v>326</v>
      </c>
      <c r="J516" s="205">
        <f>IF(SUM(L516:AG516)=0,IF(COUNTIF(L516:AG516,"未確認")&gt;0,"未確認",IF(COUNTIF(L516:AG516,"~*")&gt;0,"*",SUM(L516:AG516))),SUM(L516:AG516))</f>
        <v>0</v>
      </c>
      <c r="K516" s="201" t="str">
        <f>IF(OR(COUNTIF(L516:AG516,"未確認")&gt;0,COUNTIF(L516:AG516,"*")&gt;0),"※","")</f>
        <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c r="AC516" s="117">
        <v>0</v>
      </c>
      <c r="AD516" s="117">
        <v>0</v>
      </c>
      <c r="AE516" s="117">
        <v>0</v>
      </c>
      <c r="AF516" s="117">
        <v>0</v>
      </c>
      <c r="AG516" s="117">
        <v>0</v>
      </c>
    </row>
    <row r="517" spans="1:33" s="115" customFormat="1" ht="70">
      <c r="A517" s="252" t="s">
        <v>844</v>
      </c>
      <c r="B517" s="204"/>
      <c r="C517" s="344" t="s">
        <v>327</v>
      </c>
      <c r="D517" s="345"/>
      <c r="E517" s="345"/>
      <c r="F517" s="345"/>
      <c r="G517" s="345"/>
      <c r="H517" s="346"/>
      <c r="I517" s="122" t="s">
        <v>328</v>
      </c>
      <c r="J517" s="205" t="str">
        <f>IF(SUM(L517:AG517)=0,IF(COUNTIF(L517:AG517,"未確認")&gt;0,"未確認",IF(COUNTIF(L517:AG517,"~*")&gt;0,"*",SUM(L517:AG517))),SUM(L517:AG517))</f>
        <v>*</v>
      </c>
      <c r="K517" s="201" t="str">
        <f>IF(OR(COUNTIF(L517:AG517,"未確認")&gt;0,COUNTIF(L517:AG517,"*")&gt;0),"※","")</f>
        <v>※</v>
      </c>
      <c r="L517" s="117">
        <v>0</v>
      </c>
      <c r="M517" s="117">
        <v>0</v>
      </c>
      <c r="N517" s="117">
        <v>0</v>
      </c>
      <c r="O517" s="117">
        <v>0</v>
      </c>
      <c r="P517" s="117">
        <v>0</v>
      </c>
      <c r="Q517" s="117">
        <v>0</v>
      </c>
      <c r="R517" s="117">
        <v>0</v>
      </c>
      <c r="S517" s="117">
        <v>0</v>
      </c>
      <c r="T517" s="117">
        <v>0</v>
      </c>
      <c r="U517" s="117">
        <v>0</v>
      </c>
      <c r="V517" s="117">
        <v>0</v>
      </c>
      <c r="W517" s="117">
        <v>0</v>
      </c>
      <c r="X517" s="117">
        <v>0</v>
      </c>
      <c r="Y517" s="117">
        <v>0</v>
      </c>
      <c r="Z517" s="117">
        <v>0</v>
      </c>
      <c r="AA517" s="117">
        <v>0</v>
      </c>
      <c r="AB517" s="117">
        <v>0</v>
      </c>
      <c r="AC517" s="117">
        <v>0</v>
      </c>
      <c r="AD517" s="117" t="s">
        <v>541</v>
      </c>
      <c r="AE517" s="117" t="s">
        <v>541</v>
      </c>
      <c r="AF517" s="117">
        <v>0</v>
      </c>
      <c r="AG517" s="117">
        <v>0</v>
      </c>
    </row>
    <row r="518" spans="1:33" s="91" customFormat="1">
      <c r="A518" s="243"/>
      <c r="B518" s="18"/>
      <c r="C518" s="18"/>
      <c r="D518" s="18"/>
      <c r="E518" s="18"/>
      <c r="F518" s="18"/>
      <c r="G518" s="18"/>
      <c r="H518" s="14"/>
      <c r="I518" s="14"/>
      <c r="J518" s="88"/>
      <c r="K518" s="89"/>
      <c r="L518" s="76"/>
      <c r="M518" s="76"/>
      <c r="N518" s="76"/>
      <c r="O518" s="76"/>
      <c r="P518" s="76"/>
      <c r="Q518" s="76"/>
    </row>
    <row r="519" spans="1:33">
      <c r="A519" s="243"/>
      <c r="B519" s="18"/>
      <c r="C519" s="18"/>
      <c r="D519" s="18"/>
      <c r="E519" s="18"/>
      <c r="F519" s="18"/>
      <c r="G519" s="18"/>
      <c r="H519" s="14"/>
      <c r="I519" s="14"/>
      <c r="L519" s="76"/>
      <c r="M519" s="76"/>
      <c r="N519" s="76"/>
      <c r="O519" s="76"/>
      <c r="P519" s="76"/>
      <c r="Q519" s="76"/>
      <c r="R519" s="8"/>
      <c r="S519" s="8"/>
      <c r="T519" s="8"/>
      <c r="U519" s="8"/>
      <c r="V519" s="8"/>
    </row>
    <row r="520" spans="1:33" ht="34.5" customHeight="1">
      <c r="A520" s="243"/>
      <c r="B520" s="18"/>
      <c r="C520" s="18" t="s">
        <v>329</v>
      </c>
      <c r="D520" s="3"/>
      <c r="F520" s="3"/>
      <c r="G520" s="3"/>
      <c r="H520" s="287"/>
      <c r="I520" s="287"/>
      <c r="J520" s="77" t="s">
        <v>35</v>
      </c>
      <c r="K520" s="185"/>
      <c r="L520" s="66" t="s">
        <v>1046</v>
      </c>
      <c r="M520" s="66" t="s">
        <v>1049</v>
      </c>
      <c r="N520" s="66" t="s">
        <v>1051</v>
      </c>
      <c r="O520" s="66" t="s">
        <v>1053</v>
      </c>
      <c r="P520" s="66" t="s">
        <v>1055</v>
      </c>
      <c r="Q520" s="66" t="s">
        <v>1058</v>
      </c>
      <c r="R520" s="66" t="s">
        <v>1060</v>
      </c>
      <c r="S520" s="66" t="s">
        <v>1062</v>
      </c>
      <c r="T520" s="66" t="s">
        <v>1064</v>
      </c>
      <c r="U520" s="66" t="s">
        <v>1069</v>
      </c>
      <c r="V520" s="66" t="s">
        <v>1071</v>
      </c>
      <c r="W520" s="66" t="s">
        <v>1075</v>
      </c>
      <c r="X520" s="66" t="s">
        <v>1077</v>
      </c>
      <c r="Y520" s="66" t="s">
        <v>1079</v>
      </c>
      <c r="Z520" s="66" t="s">
        <v>1082</v>
      </c>
      <c r="AA520" s="66" t="s">
        <v>1084</v>
      </c>
      <c r="AB520" s="66" t="s">
        <v>1086</v>
      </c>
      <c r="AC520" s="66" t="s">
        <v>1088</v>
      </c>
      <c r="AD520" s="66" t="s">
        <v>1090</v>
      </c>
      <c r="AE520" s="66" t="s">
        <v>1092</v>
      </c>
      <c r="AF520" s="66" t="s">
        <v>1094</v>
      </c>
      <c r="AG520" s="66" t="s">
        <v>1096</v>
      </c>
    </row>
    <row r="521" spans="1:33" ht="20.25" customHeight="1">
      <c r="A521" s="243"/>
      <c r="B521" s="1"/>
      <c r="C521" s="347"/>
      <c r="D521" s="347"/>
      <c r="E521" s="347"/>
      <c r="F521" s="347"/>
      <c r="G521" s="107"/>
      <c r="H521" s="287"/>
      <c r="I521" s="67" t="s">
        <v>36</v>
      </c>
      <c r="J521" s="68"/>
      <c r="K521" s="186"/>
      <c r="L521" s="70" t="s">
        <v>1047</v>
      </c>
      <c r="M521" s="70" t="s">
        <v>1047</v>
      </c>
      <c r="N521" s="70" t="s">
        <v>1047</v>
      </c>
      <c r="O521" s="70" t="s">
        <v>1047</v>
      </c>
      <c r="P521" s="70" t="s">
        <v>1056</v>
      </c>
      <c r="Q521" s="70" t="s">
        <v>1056</v>
      </c>
      <c r="R521" s="70" t="s">
        <v>1056</v>
      </c>
      <c r="S521" s="70" t="s">
        <v>1056</v>
      </c>
      <c r="T521" s="70" t="s">
        <v>1056</v>
      </c>
      <c r="U521" s="70" t="s">
        <v>1056</v>
      </c>
      <c r="V521" s="70" t="s">
        <v>1056</v>
      </c>
      <c r="W521" s="70" t="s">
        <v>1056</v>
      </c>
      <c r="X521" s="70" t="s">
        <v>1056</v>
      </c>
      <c r="Y521" s="70" t="s">
        <v>1056</v>
      </c>
      <c r="Z521" s="70" t="s">
        <v>1056</v>
      </c>
      <c r="AA521" s="70" t="s">
        <v>1056</v>
      </c>
      <c r="AB521" s="70" t="s">
        <v>1056</v>
      </c>
      <c r="AC521" s="70" t="s">
        <v>1056</v>
      </c>
      <c r="AD521" s="70" t="s">
        <v>1056</v>
      </c>
      <c r="AE521" s="70" t="s">
        <v>1056</v>
      </c>
      <c r="AF521" s="70" t="s">
        <v>1056</v>
      </c>
      <c r="AG521" s="70" t="s">
        <v>1056</v>
      </c>
    </row>
    <row r="522" spans="1:33" s="115" customFormat="1" ht="70">
      <c r="A522" s="252" t="s">
        <v>845</v>
      </c>
      <c r="B522" s="204"/>
      <c r="C522" s="344" t="s">
        <v>330</v>
      </c>
      <c r="D522" s="345"/>
      <c r="E522" s="345"/>
      <c r="F522" s="345"/>
      <c r="G522" s="345"/>
      <c r="H522" s="346"/>
      <c r="I522" s="122" t="s">
        <v>331</v>
      </c>
      <c r="J522" s="205">
        <f>IF(SUM(L522:AG522)=0,IF(COUNTIF(L522:AG522,"未確認")&gt;0,"未確認",IF(COUNTIF(L522:AG522,"~*")&gt;0,"*",SUM(L522:AG522))),SUM(L522:AG522))</f>
        <v>15</v>
      </c>
      <c r="K522" s="201" t="str">
        <f>IF(OR(COUNTIF(L522:AG522,"未確認")&gt;0,COUNTIF(L522:AG522,"*")&gt;0),"※","")</f>
        <v>※</v>
      </c>
      <c r="L522" s="117">
        <v>0</v>
      </c>
      <c r="M522" s="117" t="s">
        <v>541</v>
      </c>
      <c r="N522" s="117">
        <v>0</v>
      </c>
      <c r="O522" s="117">
        <v>0</v>
      </c>
      <c r="P522" s="117">
        <v>0</v>
      </c>
      <c r="Q522" s="117">
        <v>0</v>
      </c>
      <c r="R522" s="117">
        <v>0</v>
      </c>
      <c r="S522" s="117">
        <v>0</v>
      </c>
      <c r="T522" s="117">
        <v>0</v>
      </c>
      <c r="U522" s="117">
        <v>0</v>
      </c>
      <c r="V522" s="117">
        <v>0</v>
      </c>
      <c r="W522" s="117">
        <v>0</v>
      </c>
      <c r="X522" s="117">
        <v>0</v>
      </c>
      <c r="Y522" s="117">
        <v>15</v>
      </c>
      <c r="Z522" s="117">
        <v>0</v>
      </c>
      <c r="AA522" s="117">
        <v>0</v>
      </c>
      <c r="AB522" s="117">
        <v>0</v>
      </c>
      <c r="AC522" s="117">
        <v>0</v>
      </c>
      <c r="AD522" s="117">
        <v>0</v>
      </c>
      <c r="AE522" s="117">
        <v>0</v>
      </c>
      <c r="AF522" s="117">
        <v>0</v>
      </c>
      <c r="AG522" s="117">
        <v>0</v>
      </c>
    </row>
    <row r="523" spans="1:33" s="91" customFormat="1">
      <c r="A523" s="243"/>
      <c r="B523" s="18"/>
      <c r="C523" s="18"/>
      <c r="D523" s="18"/>
      <c r="E523" s="18"/>
      <c r="F523" s="18"/>
      <c r="G523" s="18"/>
      <c r="H523" s="14"/>
      <c r="I523" s="14"/>
      <c r="J523" s="88"/>
      <c r="K523" s="89"/>
      <c r="L523" s="90"/>
      <c r="M523" s="90"/>
      <c r="N523" s="90"/>
      <c r="O523" s="90"/>
      <c r="P523" s="90"/>
      <c r="Q523" s="90"/>
    </row>
    <row r="524" spans="1:33">
      <c r="A524" s="243"/>
      <c r="B524" s="18"/>
      <c r="C524" s="18"/>
      <c r="D524" s="18"/>
      <c r="E524" s="18"/>
      <c r="F524" s="18"/>
      <c r="G524" s="18"/>
      <c r="H524" s="14"/>
      <c r="I524" s="14"/>
      <c r="L524" s="76"/>
      <c r="M524" s="76"/>
      <c r="N524" s="76"/>
      <c r="O524" s="76"/>
      <c r="P524" s="76"/>
      <c r="Q524" s="76"/>
      <c r="R524" s="8"/>
      <c r="S524" s="8"/>
      <c r="T524" s="8"/>
      <c r="U524" s="8"/>
      <c r="V524" s="8"/>
    </row>
    <row r="525" spans="1:33" ht="34.5" customHeight="1">
      <c r="A525" s="243"/>
      <c r="B525" s="18"/>
      <c r="C525" s="18" t="s">
        <v>332</v>
      </c>
      <c r="D525" s="3"/>
      <c r="F525" s="3"/>
      <c r="G525" s="3"/>
      <c r="H525" s="287"/>
      <c r="I525" s="287"/>
      <c r="J525" s="77" t="s">
        <v>35</v>
      </c>
      <c r="K525" s="185"/>
      <c r="L525" s="66" t="s">
        <v>1046</v>
      </c>
      <c r="M525" s="66" t="s">
        <v>1049</v>
      </c>
      <c r="N525" s="66" t="s">
        <v>1051</v>
      </c>
      <c r="O525" s="66" t="s">
        <v>1053</v>
      </c>
      <c r="P525" s="66" t="s">
        <v>1055</v>
      </c>
      <c r="Q525" s="66" t="s">
        <v>1058</v>
      </c>
      <c r="R525" s="66" t="s">
        <v>1060</v>
      </c>
      <c r="S525" s="66" t="s">
        <v>1062</v>
      </c>
      <c r="T525" s="66" t="s">
        <v>1064</v>
      </c>
      <c r="U525" s="66" t="s">
        <v>1069</v>
      </c>
      <c r="V525" s="66" t="s">
        <v>1071</v>
      </c>
      <c r="W525" s="66" t="s">
        <v>1075</v>
      </c>
      <c r="X525" s="66" t="s">
        <v>1077</v>
      </c>
      <c r="Y525" s="66" t="s">
        <v>1079</v>
      </c>
      <c r="Z525" s="66" t="s">
        <v>1082</v>
      </c>
      <c r="AA525" s="66" t="s">
        <v>1084</v>
      </c>
      <c r="AB525" s="66" t="s">
        <v>1086</v>
      </c>
      <c r="AC525" s="66" t="s">
        <v>1088</v>
      </c>
      <c r="AD525" s="66" t="s">
        <v>1090</v>
      </c>
      <c r="AE525" s="66" t="s">
        <v>1092</v>
      </c>
      <c r="AF525" s="66" t="s">
        <v>1094</v>
      </c>
      <c r="AG525" s="66" t="s">
        <v>1096</v>
      </c>
    </row>
    <row r="526" spans="1:33" ht="20.25" customHeight="1">
      <c r="A526" s="243"/>
      <c r="B526" s="1"/>
      <c r="C526" s="347"/>
      <c r="D526" s="348"/>
      <c r="E526" s="348"/>
      <c r="F526" s="348"/>
      <c r="G526" s="107"/>
      <c r="H526" s="287"/>
      <c r="I526" s="67" t="s">
        <v>36</v>
      </c>
      <c r="J526" s="68"/>
      <c r="K526" s="186"/>
      <c r="L526" s="70" t="s">
        <v>1047</v>
      </c>
      <c r="M526" s="70" t="s">
        <v>1047</v>
      </c>
      <c r="N526" s="70" t="s">
        <v>1047</v>
      </c>
      <c r="O526" s="70" t="s">
        <v>1047</v>
      </c>
      <c r="P526" s="70" t="s">
        <v>1056</v>
      </c>
      <c r="Q526" s="70" t="s">
        <v>1056</v>
      </c>
      <c r="R526" s="70" t="s">
        <v>1056</v>
      </c>
      <c r="S526" s="70" t="s">
        <v>1056</v>
      </c>
      <c r="T526" s="70" t="s">
        <v>1056</v>
      </c>
      <c r="U526" s="70" t="s">
        <v>1056</v>
      </c>
      <c r="V526" s="70" t="s">
        <v>1056</v>
      </c>
      <c r="W526" s="70" t="s">
        <v>1056</v>
      </c>
      <c r="X526" s="70" t="s">
        <v>1056</v>
      </c>
      <c r="Y526" s="70" t="s">
        <v>1056</v>
      </c>
      <c r="Z526" s="70" t="s">
        <v>1056</v>
      </c>
      <c r="AA526" s="70" t="s">
        <v>1056</v>
      </c>
      <c r="AB526" s="70" t="s">
        <v>1056</v>
      </c>
      <c r="AC526" s="70" t="s">
        <v>1056</v>
      </c>
      <c r="AD526" s="70" t="s">
        <v>1056</v>
      </c>
      <c r="AE526" s="70" t="s">
        <v>1056</v>
      </c>
      <c r="AF526" s="70" t="s">
        <v>1056</v>
      </c>
      <c r="AG526" s="70" t="s">
        <v>1056</v>
      </c>
    </row>
    <row r="527" spans="1:33" s="91" customFormat="1" ht="34.5" customHeight="1">
      <c r="A527" s="251" t="s">
        <v>846</v>
      </c>
      <c r="B527" s="204"/>
      <c r="C527" s="317" t="s">
        <v>333</v>
      </c>
      <c r="D527" s="318"/>
      <c r="E527" s="318"/>
      <c r="F527" s="318"/>
      <c r="G527" s="318"/>
      <c r="H527" s="319"/>
      <c r="I527" s="122" t="s">
        <v>334</v>
      </c>
      <c r="J527" s="116">
        <f>IF(SUM(L527:AG527)=0,IF(COUNTIF(L527:AG527,"未確認")&gt;0,"未確認",IF(COUNTIF(L527:AG527,"~*")&gt;0,"*",SUM(L527:AG527))),SUM(L527:AG527))</f>
        <v>76</v>
      </c>
      <c r="K527" s="201" t="str">
        <f>IF(OR(COUNTIF(L527:AG527,"未確認")&gt;0,COUNTIF(L527:AG527,"*")&gt;0),"※","")</f>
        <v>※</v>
      </c>
      <c r="L527" s="117">
        <v>0</v>
      </c>
      <c r="M527" s="117">
        <v>0</v>
      </c>
      <c r="N527" s="117">
        <v>0</v>
      </c>
      <c r="O527" s="117">
        <v>0</v>
      </c>
      <c r="P527" s="117">
        <v>76</v>
      </c>
      <c r="Q527" s="117">
        <v>0</v>
      </c>
      <c r="R527" s="117">
        <v>0</v>
      </c>
      <c r="S527" s="117">
        <v>0</v>
      </c>
      <c r="T527" s="117">
        <v>0</v>
      </c>
      <c r="U527" s="117">
        <v>0</v>
      </c>
      <c r="V527" s="117">
        <v>0</v>
      </c>
      <c r="W527" s="117">
        <v>0</v>
      </c>
      <c r="X527" s="117">
        <v>0</v>
      </c>
      <c r="Y527" s="117">
        <v>0</v>
      </c>
      <c r="Z527" s="117">
        <v>0</v>
      </c>
      <c r="AA527" s="117" t="s">
        <v>540</v>
      </c>
      <c r="AB527" s="117">
        <v>0</v>
      </c>
      <c r="AC527" s="117">
        <v>0</v>
      </c>
      <c r="AD527" s="117">
        <v>0</v>
      </c>
      <c r="AE527" s="117">
        <v>0</v>
      </c>
      <c r="AF527" s="117" t="s">
        <v>540</v>
      </c>
      <c r="AG527" s="117">
        <v>0</v>
      </c>
    </row>
    <row r="528" spans="1:33" s="91" customFormat="1">
      <c r="A528" s="243"/>
      <c r="B528" s="18"/>
      <c r="C528" s="18"/>
      <c r="D528" s="18"/>
      <c r="E528" s="18"/>
      <c r="F528" s="18"/>
      <c r="G528" s="18"/>
      <c r="H528" s="14"/>
      <c r="I528" s="14"/>
      <c r="J528" s="88"/>
      <c r="K528" s="89"/>
      <c r="L528" s="90"/>
      <c r="M528" s="90"/>
      <c r="N528" s="90"/>
      <c r="O528" s="90"/>
      <c r="P528" s="90"/>
      <c r="Q528" s="90"/>
    </row>
    <row r="529" spans="1:33">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3" ht="34.5" customHeight="1">
      <c r="A530" s="243"/>
      <c r="B530" s="18"/>
      <c r="C530" s="18" t="s">
        <v>335</v>
      </c>
      <c r="D530" s="3"/>
      <c r="F530" s="3"/>
      <c r="G530" s="3"/>
      <c r="H530" s="287"/>
      <c r="I530" s="287"/>
      <c r="J530" s="77" t="s">
        <v>35</v>
      </c>
      <c r="K530" s="185"/>
      <c r="L530" s="66" t="s">
        <v>1046</v>
      </c>
      <c r="M530" s="66" t="s">
        <v>1049</v>
      </c>
      <c r="N530" s="66" t="s">
        <v>1051</v>
      </c>
      <c r="O530" s="66" t="s">
        <v>1053</v>
      </c>
      <c r="P530" s="66" t="s">
        <v>1055</v>
      </c>
      <c r="Q530" s="66" t="s">
        <v>1058</v>
      </c>
      <c r="R530" s="66" t="s">
        <v>1060</v>
      </c>
      <c r="S530" s="66" t="s">
        <v>1062</v>
      </c>
      <c r="T530" s="66" t="s">
        <v>1064</v>
      </c>
      <c r="U530" s="66" t="s">
        <v>1069</v>
      </c>
      <c r="V530" s="66" t="s">
        <v>1071</v>
      </c>
      <c r="W530" s="66" t="s">
        <v>1075</v>
      </c>
      <c r="X530" s="66" t="s">
        <v>1077</v>
      </c>
      <c r="Y530" s="66" t="s">
        <v>1079</v>
      </c>
      <c r="Z530" s="66" t="s">
        <v>1082</v>
      </c>
      <c r="AA530" s="66" t="s">
        <v>1084</v>
      </c>
      <c r="AB530" s="66" t="s">
        <v>1086</v>
      </c>
      <c r="AC530" s="66" t="s">
        <v>1088</v>
      </c>
      <c r="AD530" s="66" t="s">
        <v>1090</v>
      </c>
      <c r="AE530" s="66" t="s">
        <v>1092</v>
      </c>
      <c r="AF530" s="66" t="s">
        <v>1094</v>
      </c>
      <c r="AG530" s="66" t="s">
        <v>1096</v>
      </c>
    </row>
    <row r="531" spans="1:33" ht="20.25" customHeight="1">
      <c r="A531" s="243"/>
      <c r="B531" s="1"/>
      <c r="C531" s="349"/>
      <c r="D531" s="350"/>
      <c r="E531" s="350"/>
      <c r="F531" s="350"/>
      <c r="G531" s="107"/>
      <c r="H531" s="287"/>
      <c r="I531" s="67" t="s">
        <v>36</v>
      </c>
      <c r="J531" s="68"/>
      <c r="K531" s="186"/>
      <c r="L531" s="70" t="s">
        <v>1047</v>
      </c>
      <c r="M531" s="70" t="s">
        <v>1047</v>
      </c>
      <c r="N531" s="70" t="s">
        <v>1047</v>
      </c>
      <c r="O531" s="70" t="s">
        <v>1047</v>
      </c>
      <c r="P531" s="70" t="s">
        <v>1056</v>
      </c>
      <c r="Q531" s="70" t="s">
        <v>1056</v>
      </c>
      <c r="R531" s="70" t="s">
        <v>1056</v>
      </c>
      <c r="S531" s="70" t="s">
        <v>1056</v>
      </c>
      <c r="T531" s="70" t="s">
        <v>1056</v>
      </c>
      <c r="U531" s="70" t="s">
        <v>1056</v>
      </c>
      <c r="V531" s="70" t="s">
        <v>1056</v>
      </c>
      <c r="W531" s="70" t="s">
        <v>1056</v>
      </c>
      <c r="X531" s="70" t="s">
        <v>1056</v>
      </c>
      <c r="Y531" s="70" t="s">
        <v>1056</v>
      </c>
      <c r="Z531" s="70" t="s">
        <v>1056</v>
      </c>
      <c r="AA531" s="70" t="s">
        <v>1056</v>
      </c>
      <c r="AB531" s="70" t="s">
        <v>1056</v>
      </c>
      <c r="AC531" s="70" t="s">
        <v>1056</v>
      </c>
      <c r="AD531" s="70" t="s">
        <v>1056</v>
      </c>
      <c r="AE531" s="70" t="s">
        <v>1056</v>
      </c>
      <c r="AF531" s="70" t="s">
        <v>1056</v>
      </c>
      <c r="AG531" s="70" t="s">
        <v>1056</v>
      </c>
    </row>
    <row r="532" spans="1:33" s="115" customFormat="1" ht="56.15" customHeight="1">
      <c r="A532" s="252" t="s">
        <v>847</v>
      </c>
      <c r="B532" s="204"/>
      <c r="C532" s="317" t="s">
        <v>336</v>
      </c>
      <c r="D532" s="318"/>
      <c r="E532" s="318"/>
      <c r="F532" s="318"/>
      <c r="G532" s="318"/>
      <c r="H532" s="319"/>
      <c r="I532" s="122" t="s">
        <v>337</v>
      </c>
      <c r="J532" s="116" t="str">
        <f t="shared" ref="J532:J537" si="22">IF(SUM(L532:AG532)=0,IF(COUNTIF(L532:AG532,"未確認")&gt;0,"未確認",IF(COUNTIF(L532:AG532,"~*")&gt;0,"*",SUM(L532:AG532))),SUM(L532:AG532))</f>
        <v>*</v>
      </c>
      <c r="K532" s="201" t="str">
        <f t="shared" ref="K532:K537" si="23">IF(OR(COUNTIF(L532:AG532,"未確認")&gt;0,COUNTIF(L532:AG532,"*")&gt;0),"※","")</f>
        <v>※</v>
      </c>
      <c r="L532" s="117">
        <v>0</v>
      </c>
      <c r="M532" s="117">
        <v>0</v>
      </c>
      <c r="N532" s="117">
        <v>0</v>
      </c>
      <c r="O532" s="117">
        <v>0</v>
      </c>
      <c r="P532" s="117">
        <v>0</v>
      </c>
      <c r="Q532" s="117">
        <v>0</v>
      </c>
      <c r="R532" s="117">
        <v>0</v>
      </c>
      <c r="S532" s="117">
        <v>0</v>
      </c>
      <c r="T532" s="117">
        <v>0</v>
      </c>
      <c r="U532" s="117">
        <v>0</v>
      </c>
      <c r="V532" s="117">
        <v>0</v>
      </c>
      <c r="W532" s="117">
        <v>0</v>
      </c>
      <c r="X532" s="117">
        <v>0</v>
      </c>
      <c r="Y532" s="117">
        <v>0</v>
      </c>
      <c r="Z532" s="117">
        <v>0</v>
      </c>
      <c r="AA532" s="117" t="s">
        <v>541</v>
      </c>
      <c r="AB532" s="117">
        <v>0</v>
      </c>
      <c r="AC532" s="117">
        <v>0</v>
      </c>
      <c r="AD532" s="117">
        <v>0</v>
      </c>
      <c r="AE532" s="117">
        <v>0</v>
      </c>
      <c r="AF532" s="117">
        <v>0</v>
      </c>
      <c r="AG532" s="117">
        <v>0</v>
      </c>
    </row>
    <row r="533" spans="1:33" s="115" customFormat="1" ht="70" customHeight="1">
      <c r="A533" s="252" t="s">
        <v>848</v>
      </c>
      <c r="B533" s="204"/>
      <c r="C533" s="317" t="s">
        <v>338</v>
      </c>
      <c r="D533" s="318"/>
      <c r="E533" s="318"/>
      <c r="F533" s="318"/>
      <c r="G533" s="318"/>
      <c r="H533" s="319"/>
      <c r="I533" s="122" t="s">
        <v>339</v>
      </c>
      <c r="J533" s="116" t="str">
        <f t="shared" si="22"/>
        <v>*</v>
      </c>
      <c r="K533" s="201" t="str">
        <f t="shared" si="23"/>
        <v>※</v>
      </c>
      <c r="L533" s="117">
        <v>0</v>
      </c>
      <c r="M533" s="117">
        <v>0</v>
      </c>
      <c r="N533" s="117">
        <v>0</v>
      </c>
      <c r="O533" s="117">
        <v>0</v>
      </c>
      <c r="P533" s="117">
        <v>0</v>
      </c>
      <c r="Q533" s="117">
        <v>0</v>
      </c>
      <c r="R533" s="117">
        <v>0</v>
      </c>
      <c r="S533" s="117">
        <v>0</v>
      </c>
      <c r="T533" s="117" t="s">
        <v>541</v>
      </c>
      <c r="U533" s="117">
        <v>0</v>
      </c>
      <c r="V533" s="117">
        <v>0</v>
      </c>
      <c r="W533" s="117">
        <v>0</v>
      </c>
      <c r="X533" s="117" t="s">
        <v>541</v>
      </c>
      <c r="Y533" s="117" t="s">
        <v>541</v>
      </c>
      <c r="Z533" s="117">
        <v>0</v>
      </c>
      <c r="AA533" s="117">
        <v>0</v>
      </c>
      <c r="AB533" s="117">
        <v>0</v>
      </c>
      <c r="AC533" s="117">
        <v>0</v>
      </c>
      <c r="AD533" s="117">
        <v>0</v>
      </c>
      <c r="AE533" s="117">
        <v>0</v>
      </c>
      <c r="AF533" s="117">
        <v>0</v>
      </c>
      <c r="AG533" s="117">
        <v>0</v>
      </c>
    </row>
    <row r="534" spans="1:33"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c r="AB534" s="117">
        <v>0</v>
      </c>
      <c r="AC534" s="117">
        <v>0</v>
      </c>
      <c r="AD534" s="117">
        <v>0</v>
      </c>
      <c r="AE534" s="117">
        <v>0</v>
      </c>
      <c r="AF534" s="117">
        <v>0</v>
      </c>
      <c r="AG534" s="117">
        <v>0</v>
      </c>
    </row>
    <row r="535" spans="1:33"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c r="AD535" s="117">
        <v>0</v>
      </c>
      <c r="AE535" s="117">
        <v>0</v>
      </c>
      <c r="AF535" s="117">
        <v>0</v>
      </c>
      <c r="AG535" s="117">
        <v>0</v>
      </c>
    </row>
    <row r="536" spans="1:33"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c r="AD536" s="117">
        <v>0</v>
      </c>
      <c r="AE536" s="117">
        <v>0</v>
      </c>
      <c r="AF536" s="117">
        <v>0</v>
      </c>
      <c r="AG536" s="117">
        <v>0</v>
      </c>
    </row>
    <row r="537" spans="1:33"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c r="AD537" s="117">
        <v>0</v>
      </c>
      <c r="AE537" s="117">
        <v>0</v>
      </c>
      <c r="AF537" s="117">
        <v>0</v>
      </c>
      <c r="AG537" s="117">
        <v>0</v>
      </c>
    </row>
    <row r="538" spans="1:33" s="91" customFormat="1">
      <c r="A538" s="243"/>
      <c r="B538" s="18"/>
      <c r="C538" s="18"/>
      <c r="D538" s="18"/>
      <c r="E538" s="18"/>
      <c r="F538" s="18"/>
      <c r="G538" s="18"/>
      <c r="H538" s="14"/>
      <c r="I538" s="14"/>
      <c r="J538" s="88"/>
      <c r="K538" s="89"/>
      <c r="L538" s="90"/>
      <c r="M538" s="90"/>
      <c r="N538" s="90"/>
      <c r="O538" s="90"/>
      <c r="P538" s="90"/>
      <c r="Q538" s="90"/>
    </row>
    <row r="539" spans="1:33" s="83" customFormat="1">
      <c r="A539" s="243"/>
      <c r="B539" s="84"/>
      <c r="C539" s="62"/>
      <c r="D539" s="62"/>
      <c r="E539" s="62"/>
      <c r="F539" s="62"/>
      <c r="G539" s="62"/>
      <c r="H539" s="92"/>
      <c r="I539" s="92"/>
      <c r="J539" s="88"/>
      <c r="K539" s="89"/>
      <c r="L539" s="90"/>
      <c r="M539" s="90"/>
      <c r="N539" s="90"/>
      <c r="O539" s="90"/>
      <c r="P539" s="90"/>
      <c r="Q539" s="90"/>
    </row>
    <row r="540" spans="1:33" s="115" customFormat="1">
      <c r="A540" s="243"/>
      <c r="B540" s="204"/>
      <c r="C540" s="3"/>
      <c r="D540" s="3"/>
      <c r="E540" s="3"/>
      <c r="F540" s="3"/>
      <c r="G540" s="3"/>
      <c r="H540" s="287"/>
      <c r="I540" s="287"/>
      <c r="J540" s="61"/>
      <c r="K540" s="31"/>
      <c r="L540" s="108"/>
      <c r="M540" s="108"/>
      <c r="N540" s="108"/>
      <c r="O540" s="108"/>
      <c r="P540" s="108"/>
      <c r="Q540" s="108"/>
    </row>
    <row r="541" spans="1:33" s="115" customFormat="1">
      <c r="A541" s="243"/>
      <c r="B541" s="18" t="s">
        <v>347</v>
      </c>
      <c r="C541" s="18"/>
      <c r="D541" s="18"/>
      <c r="E541" s="18"/>
      <c r="F541" s="18"/>
      <c r="G541" s="18"/>
      <c r="H541" s="14"/>
      <c r="I541" s="14"/>
      <c r="J541" s="61"/>
      <c r="K541" s="31"/>
      <c r="L541" s="108"/>
      <c r="M541" s="108"/>
      <c r="N541" s="108"/>
      <c r="O541" s="108"/>
      <c r="P541" s="108"/>
      <c r="Q541" s="108"/>
    </row>
    <row r="542" spans="1:33">
      <c r="A542" s="243"/>
      <c r="B542" s="18"/>
      <c r="C542" s="18"/>
      <c r="D542" s="18"/>
      <c r="E542" s="18"/>
      <c r="F542" s="18"/>
      <c r="G542" s="18"/>
      <c r="H542" s="14"/>
      <c r="I542" s="14"/>
      <c r="L542" s="76"/>
      <c r="M542" s="76"/>
      <c r="N542" s="76"/>
      <c r="O542" s="76"/>
      <c r="P542" s="76"/>
      <c r="Q542" s="76"/>
      <c r="R542" s="8"/>
      <c r="S542" s="8"/>
      <c r="T542" s="8"/>
      <c r="U542" s="8"/>
      <c r="V542" s="8"/>
    </row>
    <row r="543" spans="1:33" s="1" customFormat="1" ht="34.5" customHeight="1">
      <c r="A543" s="243"/>
      <c r="B543" s="18"/>
      <c r="C543" s="3"/>
      <c r="D543" s="3"/>
      <c r="E543" s="3"/>
      <c r="F543" s="3"/>
      <c r="G543" s="3"/>
      <c r="H543" s="287"/>
      <c r="I543" s="287"/>
      <c r="J543" s="77" t="s">
        <v>35</v>
      </c>
      <c r="K543" s="185"/>
      <c r="L543" s="66" t="s">
        <v>1046</v>
      </c>
      <c r="M543" s="66" t="s">
        <v>1049</v>
      </c>
      <c r="N543" s="66" t="s">
        <v>1051</v>
      </c>
      <c r="O543" s="66" t="s">
        <v>1053</v>
      </c>
      <c r="P543" s="66" t="s">
        <v>1055</v>
      </c>
      <c r="Q543" s="66" t="s">
        <v>1058</v>
      </c>
      <c r="R543" s="66" t="s">
        <v>1060</v>
      </c>
      <c r="S543" s="66" t="s">
        <v>1062</v>
      </c>
      <c r="T543" s="66" t="s">
        <v>1064</v>
      </c>
      <c r="U543" s="66" t="s">
        <v>1069</v>
      </c>
      <c r="V543" s="66" t="s">
        <v>1071</v>
      </c>
      <c r="W543" s="66" t="s">
        <v>1075</v>
      </c>
      <c r="X543" s="66" t="s">
        <v>1077</v>
      </c>
      <c r="Y543" s="66" t="s">
        <v>1079</v>
      </c>
      <c r="Z543" s="66" t="s">
        <v>1082</v>
      </c>
      <c r="AA543" s="66" t="s">
        <v>1084</v>
      </c>
      <c r="AB543" s="66" t="s">
        <v>1086</v>
      </c>
      <c r="AC543" s="66" t="s">
        <v>1088</v>
      </c>
      <c r="AD543" s="66" t="s">
        <v>1090</v>
      </c>
      <c r="AE543" s="66" t="s">
        <v>1092</v>
      </c>
      <c r="AF543" s="66" t="s">
        <v>1094</v>
      </c>
      <c r="AG543" s="66" t="s">
        <v>1096</v>
      </c>
    </row>
    <row r="544" spans="1:33"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1056</v>
      </c>
      <c r="Q544" s="70" t="s">
        <v>1056</v>
      </c>
      <c r="R544" s="70" t="s">
        <v>1056</v>
      </c>
      <c r="S544" s="70" t="s">
        <v>1056</v>
      </c>
      <c r="T544" s="70" t="s">
        <v>1056</v>
      </c>
      <c r="U544" s="70" t="s">
        <v>1056</v>
      </c>
      <c r="V544" s="70" t="s">
        <v>1056</v>
      </c>
      <c r="W544" s="70" t="s">
        <v>1056</v>
      </c>
      <c r="X544" s="70" t="s">
        <v>1056</v>
      </c>
      <c r="Y544" s="70" t="s">
        <v>1056</v>
      </c>
      <c r="Z544" s="70" t="s">
        <v>1056</v>
      </c>
      <c r="AA544" s="70" t="s">
        <v>1056</v>
      </c>
      <c r="AB544" s="70" t="s">
        <v>1056</v>
      </c>
      <c r="AC544" s="70" t="s">
        <v>1056</v>
      </c>
      <c r="AD544" s="70" t="s">
        <v>1056</v>
      </c>
      <c r="AE544" s="70" t="s">
        <v>1056</v>
      </c>
      <c r="AF544" s="70" t="s">
        <v>1056</v>
      </c>
      <c r="AG544" s="70" t="s">
        <v>1056</v>
      </c>
    </row>
    <row r="545" spans="1:33" s="115" customFormat="1" ht="70" customHeight="1">
      <c r="A545" s="252" t="s">
        <v>853</v>
      </c>
      <c r="C545" s="317" t="s">
        <v>348</v>
      </c>
      <c r="D545" s="318"/>
      <c r="E545" s="318"/>
      <c r="F545" s="318"/>
      <c r="G545" s="318"/>
      <c r="H545" s="319"/>
      <c r="I545" s="122" t="s">
        <v>349</v>
      </c>
      <c r="J545" s="116">
        <f t="shared" ref="J545:J557" si="24">IF(SUM(L545:AG545)=0,IF(COUNTIF(L545:AG545,"未確認")&gt;0,"未確認",IF(COUNTIF(L545:AG545,"~*")&gt;0,"*",SUM(L545:AG545))),SUM(L545:AG545))</f>
        <v>14</v>
      </c>
      <c r="K545" s="201" t="str">
        <f t="shared" ref="K545:K557" si="25">IF(OR(COUNTIF(L545:AG545,"未確認")&gt;0,COUNTIF(L545:AG545,"*")&gt;0),"※","")</f>
        <v/>
      </c>
      <c r="L545" s="117">
        <v>0</v>
      </c>
      <c r="M545" s="117">
        <v>0</v>
      </c>
      <c r="N545" s="117">
        <v>0</v>
      </c>
      <c r="O545" s="117">
        <v>0</v>
      </c>
      <c r="P545" s="117">
        <v>14</v>
      </c>
      <c r="Q545" s="117">
        <v>0</v>
      </c>
      <c r="R545" s="117">
        <v>0</v>
      </c>
      <c r="S545" s="117">
        <v>0</v>
      </c>
      <c r="T545" s="117">
        <v>0</v>
      </c>
      <c r="U545" s="117">
        <v>0</v>
      </c>
      <c r="V545" s="117">
        <v>0</v>
      </c>
      <c r="W545" s="117">
        <v>0</v>
      </c>
      <c r="X545" s="117">
        <v>0</v>
      </c>
      <c r="Y545" s="117">
        <v>0</v>
      </c>
      <c r="Z545" s="117">
        <v>0</v>
      </c>
      <c r="AA545" s="117">
        <v>0</v>
      </c>
      <c r="AB545" s="117">
        <v>0</v>
      </c>
      <c r="AC545" s="117">
        <v>0</v>
      </c>
      <c r="AD545" s="117">
        <v>0</v>
      </c>
      <c r="AE545" s="117">
        <v>0</v>
      </c>
      <c r="AF545" s="117">
        <v>0</v>
      </c>
      <c r="AG545" s="117">
        <v>0</v>
      </c>
    </row>
    <row r="546" spans="1:3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c r="AE546" s="117">
        <v>0</v>
      </c>
      <c r="AF546" s="117">
        <v>0</v>
      </c>
      <c r="AG546" s="117">
        <v>0</v>
      </c>
    </row>
    <row r="547" spans="1:3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c r="AA547" s="117">
        <v>0</v>
      </c>
      <c r="AB547" s="117">
        <v>0</v>
      </c>
      <c r="AC547" s="117">
        <v>0</v>
      </c>
      <c r="AD547" s="117">
        <v>0</v>
      </c>
      <c r="AE547" s="117">
        <v>0</v>
      </c>
      <c r="AF547" s="117">
        <v>0</v>
      </c>
      <c r="AG547" s="117">
        <v>0</v>
      </c>
    </row>
    <row r="548" spans="1:3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c r="AB548" s="117">
        <v>0</v>
      </c>
      <c r="AC548" s="117">
        <v>0</v>
      </c>
      <c r="AD548" s="117">
        <v>0</v>
      </c>
      <c r="AE548" s="117">
        <v>0</v>
      </c>
      <c r="AF548" s="117">
        <v>0</v>
      </c>
      <c r="AG548" s="117">
        <v>0</v>
      </c>
    </row>
    <row r="549" spans="1:33" s="115" customFormat="1" ht="70" customHeight="1">
      <c r="A549" s="252" t="s">
        <v>857</v>
      </c>
      <c r="B549" s="119"/>
      <c r="C549" s="317" t="s">
        <v>356</v>
      </c>
      <c r="D549" s="318"/>
      <c r="E549" s="318"/>
      <c r="F549" s="318"/>
      <c r="G549" s="318"/>
      <c r="H549" s="319"/>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v>0</v>
      </c>
      <c r="V549" s="117">
        <v>0</v>
      </c>
      <c r="W549" s="117">
        <v>0</v>
      </c>
      <c r="X549" s="117">
        <v>0</v>
      </c>
      <c r="Y549" s="117">
        <v>0</v>
      </c>
      <c r="Z549" s="117">
        <v>0</v>
      </c>
      <c r="AA549" s="117">
        <v>0</v>
      </c>
      <c r="AB549" s="117">
        <v>0</v>
      </c>
      <c r="AC549" s="117">
        <v>0</v>
      </c>
      <c r="AD549" s="117">
        <v>0</v>
      </c>
      <c r="AE549" s="117" t="s">
        <v>541</v>
      </c>
      <c r="AF549" s="117">
        <v>0</v>
      </c>
      <c r="AG549" s="117">
        <v>0</v>
      </c>
    </row>
    <row r="550" spans="1:33" s="115" customFormat="1" ht="98.15" customHeight="1">
      <c r="A550" s="252" t="s">
        <v>858</v>
      </c>
      <c r="B550" s="119"/>
      <c r="C550" s="317" t="s">
        <v>358</v>
      </c>
      <c r="D550" s="318"/>
      <c r="E550" s="318"/>
      <c r="F550" s="318"/>
      <c r="G550" s="318"/>
      <c r="H550" s="319"/>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v>0</v>
      </c>
      <c r="AB550" s="117">
        <v>0</v>
      </c>
      <c r="AC550" s="117">
        <v>0</v>
      </c>
      <c r="AD550" s="117">
        <v>0</v>
      </c>
      <c r="AE550" s="117" t="s">
        <v>541</v>
      </c>
      <c r="AF550" s="117">
        <v>0</v>
      </c>
      <c r="AG550" s="117">
        <v>0</v>
      </c>
    </row>
    <row r="551" spans="1:33" s="115" customFormat="1" ht="84" customHeight="1">
      <c r="A551" s="252" t="s">
        <v>859</v>
      </c>
      <c r="B551" s="119"/>
      <c r="C551" s="317" t="s">
        <v>360</v>
      </c>
      <c r="D551" s="318"/>
      <c r="E551" s="318"/>
      <c r="F551" s="318"/>
      <c r="G551" s="318"/>
      <c r="H551" s="319"/>
      <c r="I551" s="122" t="s">
        <v>361</v>
      </c>
      <c r="J551" s="116" t="str">
        <f t="shared" si="24"/>
        <v>*</v>
      </c>
      <c r="K551" s="201" t="str">
        <f t="shared" si="25"/>
        <v>※</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c r="AD551" s="117">
        <v>0</v>
      </c>
      <c r="AE551" s="117" t="s">
        <v>541</v>
      </c>
      <c r="AF551" s="117">
        <v>0</v>
      </c>
      <c r="AG551" s="117">
        <v>0</v>
      </c>
    </row>
    <row r="552" spans="1:3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c r="AD552" s="117">
        <v>0</v>
      </c>
      <c r="AE552" s="117">
        <v>0</v>
      </c>
      <c r="AF552" s="117">
        <v>0</v>
      </c>
      <c r="AG552" s="117">
        <v>0</v>
      </c>
    </row>
    <row r="553" spans="1:33" s="115" customFormat="1" ht="70" customHeight="1">
      <c r="A553" s="252" t="s">
        <v>861</v>
      </c>
      <c r="B553" s="119"/>
      <c r="C553" s="314" t="s">
        <v>991</v>
      </c>
      <c r="D553" s="315"/>
      <c r="E553" s="315"/>
      <c r="F553" s="315"/>
      <c r="G553" s="315"/>
      <c r="H553" s="316"/>
      <c r="I553" s="138" t="s">
        <v>365</v>
      </c>
      <c r="J553" s="116" t="str">
        <f t="shared" si="24"/>
        <v>*</v>
      </c>
      <c r="K553" s="201" t="str">
        <f t="shared" si="25"/>
        <v>※</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v>0</v>
      </c>
      <c r="AE553" s="117" t="s">
        <v>541</v>
      </c>
      <c r="AF553" s="117">
        <v>0</v>
      </c>
      <c r="AG553" s="117">
        <v>0</v>
      </c>
    </row>
    <row r="554" spans="1:33" s="115" customFormat="1" ht="56">
      <c r="A554" s="252" t="s">
        <v>862</v>
      </c>
      <c r="B554" s="119"/>
      <c r="C554" s="317" t="s">
        <v>366</v>
      </c>
      <c r="D554" s="318"/>
      <c r="E554" s="318"/>
      <c r="F554" s="318"/>
      <c r="G554" s="318"/>
      <c r="H554" s="319"/>
      <c r="I554" s="138" t="s">
        <v>367</v>
      </c>
      <c r="J554" s="116">
        <f t="shared" si="24"/>
        <v>15</v>
      </c>
      <c r="K554" s="201" t="str">
        <f t="shared" si="25"/>
        <v>※</v>
      </c>
      <c r="L554" s="117">
        <v>0</v>
      </c>
      <c r="M554" s="117">
        <v>0</v>
      </c>
      <c r="N554" s="117">
        <v>0</v>
      </c>
      <c r="O554" s="117">
        <v>0</v>
      </c>
      <c r="P554" s="117">
        <v>0</v>
      </c>
      <c r="Q554" s="117">
        <v>0</v>
      </c>
      <c r="R554" s="117" t="s">
        <v>541</v>
      </c>
      <c r="S554" s="117">
        <v>0</v>
      </c>
      <c r="T554" s="117">
        <v>0</v>
      </c>
      <c r="U554" s="117">
        <v>0</v>
      </c>
      <c r="V554" s="117">
        <v>0</v>
      </c>
      <c r="W554" s="117">
        <v>0</v>
      </c>
      <c r="X554" s="117">
        <v>0</v>
      </c>
      <c r="Y554" s="117">
        <v>0</v>
      </c>
      <c r="Z554" s="117">
        <v>0</v>
      </c>
      <c r="AA554" s="117">
        <v>0</v>
      </c>
      <c r="AB554" s="117">
        <v>0</v>
      </c>
      <c r="AC554" s="117">
        <v>0</v>
      </c>
      <c r="AD554" s="117">
        <v>0</v>
      </c>
      <c r="AE554" s="117">
        <v>15</v>
      </c>
      <c r="AF554" s="117">
        <v>0</v>
      </c>
      <c r="AG554" s="117">
        <v>0</v>
      </c>
    </row>
    <row r="555" spans="1:33" s="115" customFormat="1" ht="70" customHeight="1">
      <c r="A555" s="252" t="s">
        <v>863</v>
      </c>
      <c r="B555" s="119"/>
      <c r="C555" s="317" t="s">
        <v>368</v>
      </c>
      <c r="D555" s="318"/>
      <c r="E555" s="318"/>
      <c r="F555" s="318"/>
      <c r="G555" s="318"/>
      <c r="H555" s="319"/>
      <c r="I555" s="138" t="s">
        <v>369</v>
      </c>
      <c r="J555" s="116" t="str">
        <f t="shared" si="24"/>
        <v>*</v>
      </c>
      <c r="K555" s="201" t="str">
        <f t="shared" si="25"/>
        <v>※</v>
      </c>
      <c r="L555" s="117">
        <v>0</v>
      </c>
      <c r="M555" s="117">
        <v>0</v>
      </c>
      <c r="N555" s="117" t="s">
        <v>541</v>
      </c>
      <c r="O555" s="117">
        <v>0</v>
      </c>
      <c r="P555" s="117">
        <v>0</v>
      </c>
      <c r="Q555" s="117">
        <v>0</v>
      </c>
      <c r="R555" s="117">
        <v>0</v>
      </c>
      <c r="S555" s="117">
        <v>0</v>
      </c>
      <c r="T555" s="117">
        <v>0</v>
      </c>
      <c r="U555" s="117" t="s">
        <v>541</v>
      </c>
      <c r="V555" s="117">
        <v>0</v>
      </c>
      <c r="W555" s="117">
        <v>0</v>
      </c>
      <c r="X555" s="117">
        <v>0</v>
      </c>
      <c r="Y555" s="117">
        <v>0</v>
      </c>
      <c r="Z555" s="117">
        <v>0</v>
      </c>
      <c r="AA555" s="117">
        <v>0</v>
      </c>
      <c r="AB555" s="117">
        <v>0</v>
      </c>
      <c r="AC555" s="117">
        <v>0</v>
      </c>
      <c r="AD555" s="117">
        <v>0</v>
      </c>
      <c r="AE555" s="117">
        <v>0</v>
      </c>
      <c r="AF555" s="117">
        <v>0</v>
      </c>
      <c r="AG555" s="117">
        <v>0</v>
      </c>
    </row>
    <row r="556" spans="1:33" s="115" customFormat="1" ht="70" customHeight="1">
      <c r="A556" s="252" t="s">
        <v>864</v>
      </c>
      <c r="B556" s="119"/>
      <c r="C556" s="317" t="s">
        <v>370</v>
      </c>
      <c r="D556" s="318"/>
      <c r="E556" s="318"/>
      <c r="F556" s="318"/>
      <c r="G556" s="318"/>
      <c r="H556" s="319"/>
      <c r="I556" s="138" t="s">
        <v>371</v>
      </c>
      <c r="J556" s="116" t="str">
        <f t="shared" si="24"/>
        <v>*</v>
      </c>
      <c r="K556" s="201" t="str">
        <f t="shared" si="25"/>
        <v>※</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c r="AD556" s="117">
        <v>0</v>
      </c>
      <c r="AE556" s="117" t="s">
        <v>541</v>
      </c>
      <c r="AF556" s="117">
        <v>0</v>
      </c>
      <c r="AG556" s="117">
        <v>0</v>
      </c>
    </row>
    <row r="557" spans="1:3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c r="AD557" s="117">
        <v>0</v>
      </c>
      <c r="AE557" s="117">
        <v>0</v>
      </c>
      <c r="AF557" s="117">
        <v>0</v>
      </c>
      <c r="AG557" s="117">
        <v>0</v>
      </c>
    </row>
    <row r="558" spans="1:33" s="115" customFormat="1" ht="113.5" customHeight="1">
      <c r="A558" s="251" t="s">
        <v>868</v>
      </c>
      <c r="B558" s="119"/>
      <c r="C558" s="314" t="s">
        <v>866</v>
      </c>
      <c r="D558" s="315"/>
      <c r="E558" s="315"/>
      <c r="F558" s="315"/>
      <c r="G558" s="315"/>
      <c r="H558" s="316"/>
      <c r="I558" s="296" t="s">
        <v>867</v>
      </c>
      <c r="J558" s="223"/>
      <c r="K558" s="242"/>
      <c r="L558" s="211" t="s">
        <v>1045</v>
      </c>
      <c r="M558" s="211" t="s">
        <v>1045</v>
      </c>
      <c r="N558" s="211" t="s">
        <v>1045</v>
      </c>
      <c r="O558" s="211" t="s">
        <v>1045</v>
      </c>
      <c r="P558" s="211" t="s">
        <v>1045</v>
      </c>
      <c r="Q558" s="211" t="s">
        <v>1045</v>
      </c>
      <c r="R558" s="211" t="s">
        <v>1045</v>
      </c>
      <c r="S558" s="211" t="s">
        <v>1045</v>
      </c>
      <c r="T558" s="211" t="s">
        <v>1045</v>
      </c>
      <c r="U558" s="211" t="s">
        <v>1045</v>
      </c>
      <c r="V558" s="211" t="s">
        <v>1045</v>
      </c>
      <c r="W558" s="211" t="s">
        <v>1045</v>
      </c>
      <c r="X558" s="211" t="s">
        <v>1045</v>
      </c>
      <c r="Y558" s="211" t="s">
        <v>1045</v>
      </c>
      <c r="Z558" s="211" t="s">
        <v>1045</v>
      </c>
      <c r="AA558" s="211" t="s">
        <v>1045</v>
      </c>
      <c r="AB558" s="211" t="s">
        <v>1045</v>
      </c>
      <c r="AC558" s="211" t="s">
        <v>1045</v>
      </c>
      <c r="AD558" s="211" t="s">
        <v>1045</v>
      </c>
      <c r="AE558" s="211" t="s">
        <v>1045</v>
      </c>
      <c r="AF558" s="211" t="s">
        <v>1045</v>
      </c>
      <c r="AG558" s="211" t="s">
        <v>1045</v>
      </c>
    </row>
    <row r="559" spans="1:33"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row>
    <row r="560" spans="1:33" s="91" customFormat="1" ht="34.5" customHeight="1">
      <c r="A560" s="251" t="s">
        <v>870</v>
      </c>
      <c r="B560" s="119"/>
      <c r="C560" s="209"/>
      <c r="D560" s="328" t="s">
        <v>376</v>
      </c>
      <c r="E560" s="339"/>
      <c r="F560" s="339"/>
      <c r="G560" s="339"/>
      <c r="H560" s="329"/>
      <c r="I560" s="340"/>
      <c r="J560" s="207"/>
      <c r="K560" s="210"/>
      <c r="L560" s="211">
        <v>54.1</v>
      </c>
      <c r="M560" s="211">
        <v>53</v>
      </c>
      <c r="N560" s="211">
        <v>44.3</v>
      </c>
      <c r="O560" s="211">
        <v>57.7</v>
      </c>
      <c r="P560" s="211" t="s">
        <v>533</v>
      </c>
      <c r="Q560" s="211">
        <v>74.599999999999994</v>
      </c>
      <c r="R560" s="211" t="s">
        <v>533</v>
      </c>
      <c r="S560" s="211">
        <v>30.7</v>
      </c>
      <c r="T560" s="211">
        <v>46</v>
      </c>
      <c r="U560" s="211">
        <v>60.2</v>
      </c>
      <c r="V560" s="211">
        <v>56.7</v>
      </c>
      <c r="W560" s="211">
        <v>50.9</v>
      </c>
      <c r="X560" s="211">
        <v>51.2</v>
      </c>
      <c r="Y560" s="211">
        <v>79.3</v>
      </c>
      <c r="Z560" s="211">
        <v>36.5</v>
      </c>
      <c r="AA560" s="211">
        <v>61.3</v>
      </c>
      <c r="AB560" s="211">
        <v>58</v>
      </c>
      <c r="AC560" s="211" t="s">
        <v>533</v>
      </c>
      <c r="AD560" s="211" t="s">
        <v>533</v>
      </c>
      <c r="AE560" s="211" t="s">
        <v>533</v>
      </c>
      <c r="AF560" s="211" t="s">
        <v>533</v>
      </c>
      <c r="AG560" s="211" t="s">
        <v>533</v>
      </c>
    </row>
    <row r="561" spans="1:33" s="91" customFormat="1" ht="34.5" customHeight="1">
      <c r="A561" s="251" t="s">
        <v>871</v>
      </c>
      <c r="B561" s="119"/>
      <c r="C561" s="209"/>
      <c r="D561" s="328" t="s">
        <v>377</v>
      </c>
      <c r="E561" s="339"/>
      <c r="F561" s="339"/>
      <c r="G561" s="339"/>
      <c r="H561" s="329"/>
      <c r="I561" s="340"/>
      <c r="J561" s="207"/>
      <c r="K561" s="210"/>
      <c r="L561" s="211">
        <v>52.6</v>
      </c>
      <c r="M561" s="211">
        <v>28.3</v>
      </c>
      <c r="N561" s="211">
        <v>29.6</v>
      </c>
      <c r="O561" s="211">
        <v>51.1</v>
      </c>
      <c r="P561" s="211" t="s">
        <v>533</v>
      </c>
      <c r="Q561" s="211">
        <v>67.2</v>
      </c>
      <c r="R561" s="211" t="s">
        <v>533</v>
      </c>
      <c r="S561" s="211">
        <v>26.2</v>
      </c>
      <c r="T561" s="211">
        <v>29</v>
      </c>
      <c r="U561" s="211">
        <v>46.9</v>
      </c>
      <c r="V561" s="211">
        <v>49</v>
      </c>
      <c r="W561" s="211">
        <v>39.299999999999997</v>
      </c>
      <c r="X561" s="211">
        <v>47.8</v>
      </c>
      <c r="Y561" s="211">
        <v>38.1</v>
      </c>
      <c r="Z561" s="211">
        <v>26</v>
      </c>
      <c r="AA561" s="211">
        <v>57.4</v>
      </c>
      <c r="AB561" s="211">
        <v>52</v>
      </c>
      <c r="AC561" s="211" t="s">
        <v>533</v>
      </c>
      <c r="AD561" s="211" t="s">
        <v>533</v>
      </c>
      <c r="AE561" s="211" t="s">
        <v>533</v>
      </c>
      <c r="AF561" s="211" t="s">
        <v>533</v>
      </c>
      <c r="AG561" s="211" t="s">
        <v>533</v>
      </c>
    </row>
    <row r="562" spans="1:33" s="91" customFormat="1" ht="34.5" customHeight="1">
      <c r="A562" s="251" t="s">
        <v>872</v>
      </c>
      <c r="B562" s="119"/>
      <c r="C562" s="209"/>
      <c r="D562" s="328" t="s">
        <v>992</v>
      </c>
      <c r="E562" s="339"/>
      <c r="F562" s="339"/>
      <c r="G562" s="339"/>
      <c r="H562" s="329"/>
      <c r="I562" s="340"/>
      <c r="J562" s="207"/>
      <c r="K562" s="210"/>
      <c r="L562" s="211">
        <v>28</v>
      </c>
      <c r="M562" s="211">
        <v>12.5</v>
      </c>
      <c r="N562" s="211">
        <v>11.6</v>
      </c>
      <c r="O562" s="211">
        <v>22.7</v>
      </c>
      <c r="P562" s="211" t="s">
        <v>533</v>
      </c>
      <c r="Q562" s="211">
        <v>41.1</v>
      </c>
      <c r="R562" s="211" t="s">
        <v>533</v>
      </c>
      <c r="S562" s="211">
        <v>14.6</v>
      </c>
      <c r="T562" s="211">
        <v>22.2</v>
      </c>
      <c r="U562" s="211">
        <v>29.2</v>
      </c>
      <c r="V562" s="211">
        <v>22</v>
      </c>
      <c r="W562" s="211">
        <v>14.6</v>
      </c>
      <c r="X562" s="211">
        <v>24.2</v>
      </c>
      <c r="Y562" s="211">
        <v>18.100000000000001</v>
      </c>
      <c r="Z562" s="211">
        <v>21.5</v>
      </c>
      <c r="AA562" s="211">
        <v>20.399999999999999</v>
      </c>
      <c r="AB562" s="211">
        <v>12.5</v>
      </c>
      <c r="AC562" s="211" t="s">
        <v>533</v>
      </c>
      <c r="AD562" s="211" t="s">
        <v>533</v>
      </c>
      <c r="AE562" s="211" t="s">
        <v>533</v>
      </c>
      <c r="AF562" s="211" t="s">
        <v>533</v>
      </c>
      <c r="AG562" s="211" t="s">
        <v>533</v>
      </c>
    </row>
    <row r="563" spans="1:33" s="91" customFormat="1" ht="34.5" customHeight="1">
      <c r="A563" s="251" t="s">
        <v>873</v>
      </c>
      <c r="B563" s="119"/>
      <c r="C563" s="209"/>
      <c r="D563" s="328" t="s">
        <v>379</v>
      </c>
      <c r="E563" s="339"/>
      <c r="F563" s="339"/>
      <c r="G563" s="339"/>
      <c r="H563" s="329"/>
      <c r="I563" s="340"/>
      <c r="J563" s="207"/>
      <c r="K563" s="210"/>
      <c r="L563" s="211">
        <v>19.7</v>
      </c>
      <c r="M563" s="211">
        <v>9.8000000000000007</v>
      </c>
      <c r="N563" s="211">
        <v>11</v>
      </c>
      <c r="O563" s="211">
        <v>20</v>
      </c>
      <c r="P563" s="211" t="s">
        <v>533</v>
      </c>
      <c r="Q563" s="211">
        <v>38.4</v>
      </c>
      <c r="R563" s="211" t="s">
        <v>533</v>
      </c>
      <c r="S563" s="211">
        <v>8.9</v>
      </c>
      <c r="T563" s="211">
        <v>16.399999999999999</v>
      </c>
      <c r="U563" s="211">
        <v>19.600000000000001</v>
      </c>
      <c r="V563" s="211">
        <v>26.2</v>
      </c>
      <c r="W563" s="211">
        <v>14.2</v>
      </c>
      <c r="X563" s="211">
        <v>19.7</v>
      </c>
      <c r="Y563" s="211">
        <v>24.6</v>
      </c>
      <c r="Z563" s="211">
        <v>10.4</v>
      </c>
      <c r="AA563" s="211">
        <v>20.6</v>
      </c>
      <c r="AB563" s="211">
        <v>13.9</v>
      </c>
      <c r="AC563" s="211" t="s">
        <v>533</v>
      </c>
      <c r="AD563" s="211" t="s">
        <v>533</v>
      </c>
      <c r="AE563" s="211" t="s">
        <v>533</v>
      </c>
      <c r="AF563" s="211" t="s">
        <v>533</v>
      </c>
      <c r="AG563" s="211" t="s">
        <v>533</v>
      </c>
    </row>
    <row r="564" spans="1:33" s="91" customFormat="1" ht="34.5" customHeight="1">
      <c r="A564" s="251" t="s">
        <v>874</v>
      </c>
      <c r="B564" s="119"/>
      <c r="C564" s="209"/>
      <c r="D564" s="328" t="s">
        <v>380</v>
      </c>
      <c r="E564" s="339"/>
      <c r="F564" s="339"/>
      <c r="G564" s="339"/>
      <c r="H564" s="329"/>
      <c r="I564" s="340"/>
      <c r="J564" s="207"/>
      <c r="K564" s="210"/>
      <c r="L564" s="211">
        <v>0</v>
      </c>
      <c r="M564" s="211">
        <v>4.7</v>
      </c>
      <c r="N564" s="211">
        <v>2.5</v>
      </c>
      <c r="O564" s="211">
        <v>4.9000000000000004</v>
      </c>
      <c r="P564" s="211" t="s">
        <v>533</v>
      </c>
      <c r="Q564" s="211">
        <v>0</v>
      </c>
      <c r="R564" s="211" t="s">
        <v>533</v>
      </c>
      <c r="S564" s="211">
        <v>1.3</v>
      </c>
      <c r="T564" s="211">
        <v>12.5</v>
      </c>
      <c r="U564" s="211">
        <v>3.7</v>
      </c>
      <c r="V564" s="211">
        <v>13.4</v>
      </c>
      <c r="W564" s="211">
        <v>10.7</v>
      </c>
      <c r="X564" s="211">
        <v>12.3</v>
      </c>
      <c r="Y564" s="211">
        <v>16.100000000000001</v>
      </c>
      <c r="Z564" s="211">
        <v>7.6</v>
      </c>
      <c r="AA564" s="211">
        <v>13.2</v>
      </c>
      <c r="AB564" s="211">
        <v>4.8</v>
      </c>
      <c r="AC564" s="211" t="s">
        <v>533</v>
      </c>
      <c r="AD564" s="211" t="s">
        <v>533</v>
      </c>
      <c r="AE564" s="211" t="s">
        <v>533</v>
      </c>
      <c r="AF564" s="211" t="s">
        <v>533</v>
      </c>
      <c r="AG564" s="211" t="s">
        <v>533</v>
      </c>
    </row>
    <row r="565" spans="1:33" s="91" customFormat="1" ht="34.5" customHeight="1">
      <c r="A565" s="251" t="s">
        <v>875</v>
      </c>
      <c r="B565" s="119"/>
      <c r="C565" s="280"/>
      <c r="D565" s="328" t="s">
        <v>869</v>
      </c>
      <c r="E565" s="339"/>
      <c r="F565" s="339"/>
      <c r="G565" s="339"/>
      <c r="H565" s="329"/>
      <c r="I565" s="340"/>
      <c r="J565" s="207"/>
      <c r="K565" s="210"/>
      <c r="L565" s="211">
        <v>12.5</v>
      </c>
      <c r="M565" s="211">
        <v>2.7</v>
      </c>
      <c r="N565" s="211">
        <v>6.6</v>
      </c>
      <c r="O565" s="211">
        <v>7.1</v>
      </c>
      <c r="P565" s="211" t="s">
        <v>533</v>
      </c>
      <c r="Q565" s="211">
        <v>0.9</v>
      </c>
      <c r="R565" s="211" t="s">
        <v>533</v>
      </c>
      <c r="S565" s="211">
        <v>1.6</v>
      </c>
      <c r="T565" s="211">
        <v>3</v>
      </c>
      <c r="U565" s="211">
        <v>11.3</v>
      </c>
      <c r="V565" s="211">
        <v>2.9</v>
      </c>
      <c r="W565" s="211">
        <v>2.6</v>
      </c>
      <c r="X565" s="211">
        <v>3.1</v>
      </c>
      <c r="Y565" s="211">
        <v>1.5</v>
      </c>
      <c r="Z565" s="211">
        <v>20.3</v>
      </c>
      <c r="AA565" s="211">
        <v>1.9</v>
      </c>
      <c r="AB565" s="211">
        <v>0</v>
      </c>
      <c r="AC565" s="211" t="s">
        <v>533</v>
      </c>
      <c r="AD565" s="211" t="s">
        <v>533</v>
      </c>
      <c r="AE565" s="211" t="s">
        <v>533</v>
      </c>
      <c r="AF565" s="211" t="s">
        <v>533</v>
      </c>
      <c r="AG565" s="211" t="s">
        <v>533</v>
      </c>
    </row>
    <row r="566" spans="1:33" s="91" customFormat="1" ht="34.5" customHeight="1">
      <c r="A566" s="251" t="s">
        <v>876</v>
      </c>
      <c r="B566" s="119"/>
      <c r="C566" s="285"/>
      <c r="D566" s="328" t="s">
        <v>993</v>
      </c>
      <c r="E566" s="339"/>
      <c r="F566" s="339"/>
      <c r="G566" s="339"/>
      <c r="H566" s="329"/>
      <c r="I566" s="340"/>
      <c r="J566" s="213"/>
      <c r="K566" s="214"/>
      <c r="L566" s="211">
        <v>31.7</v>
      </c>
      <c r="M566" s="211">
        <v>20.2</v>
      </c>
      <c r="N566" s="211">
        <v>20.9</v>
      </c>
      <c r="O566" s="211">
        <v>31.3</v>
      </c>
      <c r="P566" s="211" t="s">
        <v>533</v>
      </c>
      <c r="Q566" s="211">
        <v>50.6</v>
      </c>
      <c r="R566" s="211" t="s">
        <v>533</v>
      </c>
      <c r="S566" s="211">
        <v>18.5</v>
      </c>
      <c r="T566" s="211">
        <v>30.4</v>
      </c>
      <c r="U566" s="211">
        <v>38.299999999999997</v>
      </c>
      <c r="V566" s="211">
        <v>34</v>
      </c>
      <c r="W566" s="211">
        <v>26.6</v>
      </c>
      <c r="X566" s="211">
        <v>34.1</v>
      </c>
      <c r="Y566" s="211">
        <v>40.6</v>
      </c>
      <c r="Z566" s="211">
        <v>34.1</v>
      </c>
      <c r="AA566" s="211">
        <v>34.4</v>
      </c>
      <c r="AB566" s="211">
        <v>20.399999999999999</v>
      </c>
      <c r="AC566" s="211" t="s">
        <v>533</v>
      </c>
      <c r="AD566" s="211" t="s">
        <v>533</v>
      </c>
      <c r="AE566" s="211" t="s">
        <v>533</v>
      </c>
      <c r="AF566" s="211" t="s">
        <v>533</v>
      </c>
      <c r="AG566" s="211" t="s">
        <v>533</v>
      </c>
    </row>
    <row r="567" spans="1:33" s="91" customFormat="1" ht="42.75" customHeight="1">
      <c r="A567" s="243"/>
      <c r="B567" s="119"/>
      <c r="C567" s="320" t="s">
        <v>1024</v>
      </c>
      <c r="D567" s="321"/>
      <c r="E567" s="321"/>
      <c r="F567" s="321"/>
      <c r="G567" s="321"/>
      <c r="H567" s="322"/>
      <c r="I567" s="340"/>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row>
    <row r="568" spans="1:33"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c r="AF568" s="211" t="s">
        <v>533</v>
      </c>
      <c r="AG568" s="211" t="s">
        <v>533</v>
      </c>
    </row>
    <row r="569" spans="1:33"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c r="AF569" s="211" t="s">
        <v>533</v>
      </c>
      <c r="AG569" s="211" t="s">
        <v>533</v>
      </c>
    </row>
    <row r="570" spans="1:33"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c r="AF570" s="211" t="s">
        <v>533</v>
      </c>
      <c r="AG570" s="211" t="s">
        <v>533</v>
      </c>
    </row>
    <row r="571" spans="1:33"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c r="AF571" s="211" t="s">
        <v>533</v>
      </c>
      <c r="AG571" s="211" t="s">
        <v>533</v>
      </c>
    </row>
    <row r="572" spans="1:33"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c r="AF572" s="211" t="s">
        <v>533</v>
      </c>
      <c r="AG572" s="211" t="s">
        <v>533</v>
      </c>
    </row>
    <row r="573" spans="1:33"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c r="AF573" s="211" t="s">
        <v>533</v>
      </c>
      <c r="AG573" s="211" t="s">
        <v>533</v>
      </c>
    </row>
    <row r="574" spans="1:33"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c r="AF574" s="211" t="s">
        <v>533</v>
      </c>
      <c r="AG574" s="211" t="s">
        <v>533</v>
      </c>
    </row>
    <row r="575" spans="1:33" s="91" customFormat="1" ht="42.75" customHeight="1">
      <c r="A575" s="243"/>
      <c r="B575" s="119"/>
      <c r="C575" s="320" t="s">
        <v>384</v>
      </c>
      <c r="D575" s="321"/>
      <c r="E575" s="321"/>
      <c r="F575" s="321"/>
      <c r="G575" s="321"/>
      <c r="H575" s="322"/>
      <c r="I575" s="340"/>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row>
    <row r="576" spans="1:33"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c r="AA576" s="211" t="s">
        <v>533</v>
      </c>
      <c r="AB576" s="211" t="s">
        <v>533</v>
      </c>
      <c r="AC576" s="211" t="s">
        <v>533</v>
      </c>
      <c r="AD576" s="211" t="s">
        <v>533</v>
      </c>
      <c r="AE576" s="211" t="s">
        <v>533</v>
      </c>
      <c r="AF576" s="211" t="s">
        <v>533</v>
      </c>
      <c r="AG576" s="211" t="s">
        <v>533</v>
      </c>
    </row>
    <row r="577" spans="1:33"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c r="AA577" s="211" t="s">
        <v>533</v>
      </c>
      <c r="AB577" s="211" t="s">
        <v>533</v>
      </c>
      <c r="AC577" s="211" t="s">
        <v>533</v>
      </c>
      <c r="AD577" s="211" t="s">
        <v>533</v>
      </c>
      <c r="AE577" s="211" t="s">
        <v>533</v>
      </c>
      <c r="AF577" s="211" t="s">
        <v>533</v>
      </c>
      <c r="AG577" s="211" t="s">
        <v>533</v>
      </c>
    </row>
    <row r="578" spans="1:33"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c r="AA578" s="211" t="s">
        <v>533</v>
      </c>
      <c r="AB578" s="211" t="s">
        <v>533</v>
      </c>
      <c r="AC578" s="211" t="s">
        <v>533</v>
      </c>
      <c r="AD578" s="211" t="s">
        <v>533</v>
      </c>
      <c r="AE578" s="211" t="s">
        <v>533</v>
      </c>
      <c r="AF578" s="211" t="s">
        <v>533</v>
      </c>
      <c r="AG578" s="211" t="s">
        <v>533</v>
      </c>
    </row>
    <row r="579" spans="1:33"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c r="AA579" s="211" t="s">
        <v>533</v>
      </c>
      <c r="AB579" s="211" t="s">
        <v>533</v>
      </c>
      <c r="AC579" s="211" t="s">
        <v>533</v>
      </c>
      <c r="AD579" s="211" t="s">
        <v>533</v>
      </c>
      <c r="AE579" s="211" t="s">
        <v>533</v>
      </c>
      <c r="AF579" s="211" t="s">
        <v>533</v>
      </c>
      <c r="AG579" s="211" t="s">
        <v>533</v>
      </c>
    </row>
    <row r="580" spans="1:33"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c r="AA580" s="211" t="s">
        <v>533</v>
      </c>
      <c r="AB580" s="211" t="s">
        <v>533</v>
      </c>
      <c r="AC580" s="211" t="s">
        <v>533</v>
      </c>
      <c r="AD580" s="211" t="s">
        <v>533</v>
      </c>
      <c r="AE580" s="211" t="s">
        <v>533</v>
      </c>
      <c r="AF580" s="211" t="s">
        <v>533</v>
      </c>
      <c r="AG580" s="211" t="s">
        <v>533</v>
      </c>
    </row>
    <row r="581" spans="1:33"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c r="AA581" s="211" t="s">
        <v>533</v>
      </c>
      <c r="AB581" s="211" t="s">
        <v>533</v>
      </c>
      <c r="AC581" s="211" t="s">
        <v>533</v>
      </c>
      <c r="AD581" s="211" t="s">
        <v>533</v>
      </c>
      <c r="AE581" s="211" t="s">
        <v>533</v>
      </c>
      <c r="AF581" s="211" t="s">
        <v>533</v>
      </c>
      <c r="AG581" s="211" t="s">
        <v>533</v>
      </c>
    </row>
    <row r="582" spans="1:33"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c r="AA582" s="211" t="s">
        <v>533</v>
      </c>
      <c r="AB582" s="211" t="s">
        <v>533</v>
      </c>
      <c r="AC582" s="211" t="s">
        <v>533</v>
      </c>
      <c r="AD582" s="211" t="s">
        <v>533</v>
      </c>
      <c r="AE582" s="211" t="s">
        <v>533</v>
      </c>
      <c r="AF582" s="211" t="s">
        <v>533</v>
      </c>
      <c r="AG582" s="211" t="s">
        <v>533</v>
      </c>
    </row>
    <row r="583" spans="1:33" s="91" customFormat="1">
      <c r="A583" s="243"/>
      <c r="B583" s="18"/>
      <c r="C583" s="18"/>
      <c r="D583" s="18"/>
      <c r="E583" s="18"/>
      <c r="F583" s="18"/>
      <c r="G583" s="18"/>
      <c r="H583" s="14"/>
      <c r="I583" s="14"/>
      <c r="J583" s="88"/>
      <c r="K583" s="89"/>
      <c r="L583" s="90"/>
      <c r="M583" s="90"/>
      <c r="N583" s="90"/>
      <c r="O583" s="90"/>
      <c r="P583" s="90"/>
      <c r="Q583" s="90"/>
    </row>
    <row r="584" spans="1:33" s="83" customFormat="1">
      <c r="A584" s="243"/>
      <c r="B584" s="84"/>
      <c r="C584" s="62"/>
      <c r="D584" s="62"/>
      <c r="E584" s="62"/>
      <c r="F584" s="62"/>
      <c r="G584" s="62"/>
      <c r="H584" s="92"/>
      <c r="I584" s="92"/>
      <c r="J584" s="88"/>
      <c r="K584" s="89"/>
      <c r="L584" s="90"/>
      <c r="M584" s="90"/>
      <c r="N584" s="90"/>
      <c r="O584" s="90"/>
      <c r="P584" s="90"/>
      <c r="Q584" s="90"/>
    </row>
    <row r="585" spans="1:33" s="91" customFormat="1">
      <c r="A585" s="243"/>
      <c r="B585" s="119"/>
      <c r="C585" s="3"/>
      <c r="D585" s="3"/>
      <c r="E585" s="3"/>
      <c r="F585" s="3"/>
      <c r="G585" s="3"/>
      <c r="H585" s="287"/>
      <c r="I585" s="287"/>
      <c r="J585" s="61"/>
      <c r="K585" s="31"/>
      <c r="L585" s="108"/>
      <c r="M585" s="108"/>
      <c r="N585" s="108"/>
      <c r="O585" s="108"/>
      <c r="P585" s="108"/>
      <c r="Q585" s="108"/>
    </row>
    <row r="586" spans="1:33" s="91" customFormat="1">
      <c r="A586" s="243"/>
      <c r="B586" s="18" t="s">
        <v>385</v>
      </c>
      <c r="C586" s="18"/>
      <c r="D586" s="18"/>
      <c r="E586" s="18"/>
      <c r="F586" s="18"/>
      <c r="G586" s="18"/>
      <c r="H586" s="14"/>
      <c r="I586" s="14"/>
      <c r="J586" s="61"/>
      <c r="K586" s="31"/>
      <c r="L586" s="108"/>
      <c r="M586" s="108"/>
      <c r="N586" s="108"/>
      <c r="O586" s="108"/>
      <c r="P586" s="108"/>
      <c r="Q586" s="108"/>
    </row>
    <row r="587" spans="1:33">
      <c r="A587" s="243"/>
      <c r="B587" s="18"/>
      <c r="C587" s="18"/>
      <c r="D587" s="18"/>
      <c r="E587" s="18"/>
      <c r="F587" s="18"/>
      <c r="G587" s="18"/>
      <c r="H587" s="14"/>
      <c r="I587" s="14"/>
      <c r="L587" s="76"/>
      <c r="M587" s="76"/>
      <c r="N587" s="76"/>
      <c r="O587" s="76"/>
      <c r="P587" s="76"/>
      <c r="Q587" s="76"/>
      <c r="R587" s="8"/>
      <c r="S587" s="8"/>
      <c r="T587" s="8"/>
      <c r="U587" s="8"/>
      <c r="V587" s="8"/>
    </row>
    <row r="588" spans="1:33" s="1" customFormat="1" ht="34.5" customHeight="1">
      <c r="A588" s="243"/>
      <c r="B588" s="18"/>
      <c r="C588" s="3"/>
      <c r="D588" s="3"/>
      <c r="E588" s="3"/>
      <c r="F588" s="3"/>
      <c r="G588" s="3"/>
      <c r="H588" s="287"/>
      <c r="I588" s="287"/>
      <c r="J588" s="77" t="s">
        <v>35</v>
      </c>
      <c r="K588" s="185"/>
      <c r="L588" s="66" t="s">
        <v>1046</v>
      </c>
      <c r="M588" s="66" t="s">
        <v>1049</v>
      </c>
      <c r="N588" s="66" t="s">
        <v>1051</v>
      </c>
      <c r="O588" s="66" t="s">
        <v>1053</v>
      </c>
      <c r="P588" s="66" t="s">
        <v>1055</v>
      </c>
      <c r="Q588" s="66" t="s">
        <v>1058</v>
      </c>
      <c r="R588" s="66" t="s">
        <v>1060</v>
      </c>
      <c r="S588" s="66" t="s">
        <v>1062</v>
      </c>
      <c r="T588" s="66" t="s">
        <v>1064</v>
      </c>
      <c r="U588" s="66" t="s">
        <v>1069</v>
      </c>
      <c r="V588" s="66" t="s">
        <v>1071</v>
      </c>
      <c r="W588" s="66" t="s">
        <v>1075</v>
      </c>
      <c r="X588" s="66" t="s">
        <v>1077</v>
      </c>
      <c r="Y588" s="66" t="s">
        <v>1079</v>
      </c>
      <c r="Z588" s="66" t="s">
        <v>1082</v>
      </c>
      <c r="AA588" s="66" t="s">
        <v>1084</v>
      </c>
      <c r="AB588" s="66" t="s">
        <v>1086</v>
      </c>
      <c r="AC588" s="66" t="s">
        <v>1088</v>
      </c>
      <c r="AD588" s="66" t="s">
        <v>1090</v>
      </c>
      <c r="AE588" s="66" t="s">
        <v>1092</v>
      </c>
      <c r="AF588" s="66" t="s">
        <v>1094</v>
      </c>
      <c r="AG588" s="66" t="s">
        <v>1096</v>
      </c>
    </row>
    <row r="589" spans="1:33"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1056</v>
      </c>
      <c r="Q589" s="70" t="s">
        <v>1056</v>
      </c>
      <c r="R589" s="70" t="s">
        <v>1056</v>
      </c>
      <c r="S589" s="70" t="s">
        <v>1056</v>
      </c>
      <c r="T589" s="70" t="s">
        <v>1056</v>
      </c>
      <c r="U589" s="70" t="s">
        <v>1056</v>
      </c>
      <c r="V589" s="70" t="s">
        <v>1056</v>
      </c>
      <c r="W589" s="70" t="s">
        <v>1056</v>
      </c>
      <c r="X589" s="70" t="s">
        <v>1056</v>
      </c>
      <c r="Y589" s="70" t="s">
        <v>1056</v>
      </c>
      <c r="Z589" s="70" t="s">
        <v>1056</v>
      </c>
      <c r="AA589" s="70" t="s">
        <v>1056</v>
      </c>
      <c r="AB589" s="70" t="s">
        <v>1056</v>
      </c>
      <c r="AC589" s="70" t="s">
        <v>1056</v>
      </c>
      <c r="AD589" s="70" t="s">
        <v>1056</v>
      </c>
      <c r="AE589" s="70" t="s">
        <v>1056</v>
      </c>
      <c r="AF589" s="70" t="s">
        <v>1056</v>
      </c>
      <c r="AG589" s="70" t="s">
        <v>1056</v>
      </c>
    </row>
    <row r="590" spans="1:33" s="115" customFormat="1" ht="70" customHeight="1">
      <c r="A590" s="252" t="s">
        <v>891</v>
      </c>
      <c r="C590" s="317" t="s">
        <v>386</v>
      </c>
      <c r="D590" s="318"/>
      <c r="E590" s="318"/>
      <c r="F590" s="318"/>
      <c r="G590" s="318"/>
      <c r="H590" s="319"/>
      <c r="I590" s="134" t="s">
        <v>387</v>
      </c>
      <c r="J590" s="116">
        <f>IF(SUM(L590:AG590)=0,IF(COUNTIF(L590:AG590,"未確認")&gt;0,"未確認",IF(COUNTIF(L590:AG590,"~*")&gt;0,"*",SUM(L590:AG590))),SUM(L590:AG590))</f>
        <v>0</v>
      </c>
      <c r="K590" s="201" t="str">
        <f>IF(OR(COUNTIF(L590:AG590,"未確認")&gt;0,COUNTIF(L590:AG590,"*")&gt;0),"※","")</f>
        <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v>0</v>
      </c>
      <c r="AB590" s="117">
        <v>0</v>
      </c>
      <c r="AC590" s="117">
        <v>0</v>
      </c>
      <c r="AD590" s="117">
        <v>0</v>
      </c>
      <c r="AE590" s="117">
        <v>0</v>
      </c>
      <c r="AF590" s="117">
        <v>0</v>
      </c>
      <c r="AG590" s="117">
        <v>0</v>
      </c>
    </row>
    <row r="591" spans="1:33" s="115" customFormat="1" ht="70" customHeight="1">
      <c r="A591" s="252" t="s">
        <v>892</v>
      </c>
      <c r="B591" s="84"/>
      <c r="C591" s="317" t="s">
        <v>388</v>
      </c>
      <c r="D591" s="318"/>
      <c r="E591" s="318"/>
      <c r="F591" s="318"/>
      <c r="G591" s="318"/>
      <c r="H591" s="319"/>
      <c r="I591" s="134" t="s">
        <v>389</v>
      </c>
      <c r="J591" s="116">
        <f>IF(SUM(L591:AG591)=0,IF(COUNTIF(L591:AG591,"未確認")&gt;0,"未確認",IF(COUNTIF(L591:AG591,"~*")&gt;0,"*",SUM(L591:AG591))),SUM(L591:AG591))</f>
        <v>0</v>
      </c>
      <c r="K591" s="201" t="str">
        <f>IF(OR(COUNTIF(L591:AG591,"未確認")&gt;0,COUNTIF(L591:AG591,"*")&gt;0),"※","")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c r="AD591" s="117">
        <v>0</v>
      </c>
      <c r="AE591" s="117">
        <v>0</v>
      </c>
      <c r="AF591" s="117">
        <v>0</v>
      </c>
      <c r="AG591" s="117">
        <v>0</v>
      </c>
    </row>
    <row r="592" spans="1:33" s="115" customFormat="1" ht="72" customHeight="1">
      <c r="A592" s="252" t="s">
        <v>974</v>
      </c>
      <c r="B592" s="84"/>
      <c r="C592" s="317" t="s">
        <v>390</v>
      </c>
      <c r="D592" s="318"/>
      <c r="E592" s="318"/>
      <c r="F592" s="318"/>
      <c r="G592" s="318"/>
      <c r="H592" s="319"/>
      <c r="I592" s="134" t="s">
        <v>391</v>
      </c>
      <c r="J592" s="116">
        <f>IF(SUM(L592:AG592)=0,IF(COUNTIF(L592:AG592,"未確認")&gt;0,"未確認",IF(COUNTIF(L592:AG592,"~*")&gt;0,"*",SUM(L592:AG592))),SUM(L592:AG592))</f>
        <v>0</v>
      </c>
      <c r="K592" s="201" t="str">
        <f>IF(OR(COUNTIF(L592:AG592,"未確認")&gt;0,COUNTIF(L592:AG592,"*")&gt;0),"※","")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c r="AE592" s="117">
        <v>0</v>
      </c>
      <c r="AF592" s="117">
        <v>0</v>
      </c>
      <c r="AG592" s="117">
        <v>0</v>
      </c>
    </row>
    <row r="593" spans="1:33" s="115" customFormat="1" ht="56.15" customHeight="1">
      <c r="A593" s="252" t="s">
        <v>893</v>
      </c>
      <c r="B593" s="84"/>
      <c r="C593" s="317" t="s">
        <v>392</v>
      </c>
      <c r="D593" s="318"/>
      <c r="E593" s="318"/>
      <c r="F593" s="318"/>
      <c r="G593" s="318"/>
      <c r="H593" s="319"/>
      <c r="I593" s="294" t="s">
        <v>393</v>
      </c>
      <c r="J593" s="116">
        <f>IF(SUM(L593:AG593)=0,IF(COUNTIF(L593:AG593,"未確認")&gt;0,"未確認",IF(COUNTIF(L593:AG593,"~*")&gt;0,"*",SUM(L593:AG593))),SUM(L593:AG593))</f>
        <v>68</v>
      </c>
      <c r="K593" s="201" t="str">
        <f>IF(OR(COUNTIF(L593:AG593,"未確認")&gt;0,COUNTIF(L593:AG593,"*")&gt;0),"※","")</f>
        <v>※</v>
      </c>
      <c r="L593" s="117" t="s">
        <v>541</v>
      </c>
      <c r="M593" s="117">
        <v>12</v>
      </c>
      <c r="N593" s="117" t="s">
        <v>541</v>
      </c>
      <c r="O593" s="117">
        <v>13</v>
      </c>
      <c r="P593" s="117" t="s">
        <v>541</v>
      </c>
      <c r="Q593" s="117">
        <v>0</v>
      </c>
      <c r="R593" s="117">
        <v>0</v>
      </c>
      <c r="S593" s="117">
        <v>11</v>
      </c>
      <c r="T593" s="117" t="s">
        <v>541</v>
      </c>
      <c r="U593" s="117" t="s">
        <v>541</v>
      </c>
      <c r="V593" s="117">
        <v>11</v>
      </c>
      <c r="W593" s="117" t="s">
        <v>541</v>
      </c>
      <c r="X593" s="117" t="s">
        <v>541</v>
      </c>
      <c r="Y593" s="117" t="s">
        <v>541</v>
      </c>
      <c r="Z593" s="117">
        <v>10</v>
      </c>
      <c r="AA593" s="117">
        <v>11</v>
      </c>
      <c r="AB593" s="117" t="s">
        <v>541</v>
      </c>
      <c r="AC593" s="117">
        <v>0</v>
      </c>
      <c r="AD593" s="117" t="s">
        <v>541</v>
      </c>
      <c r="AE593" s="117" t="s">
        <v>541</v>
      </c>
      <c r="AF593" s="117">
        <v>0</v>
      </c>
      <c r="AG593" s="117">
        <v>0</v>
      </c>
    </row>
    <row r="594" spans="1:33" s="115" customFormat="1" ht="84" customHeight="1">
      <c r="A594" s="252" t="s">
        <v>894</v>
      </c>
      <c r="B594" s="84"/>
      <c r="C594" s="317" t="s">
        <v>394</v>
      </c>
      <c r="D594" s="318"/>
      <c r="E594" s="318"/>
      <c r="F594" s="318"/>
      <c r="G594" s="318"/>
      <c r="H594" s="319"/>
      <c r="I594" s="134" t="s">
        <v>395</v>
      </c>
      <c r="J594" s="116">
        <f>IF(SUM(L594:AG594)=0,IF(COUNTIF(L594:AG594,"未確認")&gt;0,"未確認",IF(COUNTIF(L594:AG594,"~*")&gt;0,"*",SUM(L594:AG594))),SUM(L594:AG594))</f>
        <v>0</v>
      </c>
      <c r="K594" s="201" t="str">
        <f>IF(OR(COUNTIF(L594:AG594,"未確認")&gt;0,COUNTIF(L594:AG594,"*")&gt;0),"※","")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c r="AD594" s="117">
        <v>0</v>
      </c>
      <c r="AE594" s="117">
        <v>0</v>
      </c>
      <c r="AF594" s="117">
        <v>0</v>
      </c>
      <c r="AG594" s="117">
        <v>0</v>
      </c>
    </row>
    <row r="595" spans="1:33" s="115" customFormat="1" ht="35.15" customHeight="1">
      <c r="A595" s="251" t="s">
        <v>895</v>
      </c>
      <c r="B595" s="84"/>
      <c r="C595" s="320" t="s">
        <v>994</v>
      </c>
      <c r="D595" s="321"/>
      <c r="E595" s="321"/>
      <c r="F595" s="321"/>
      <c r="G595" s="321"/>
      <c r="H595" s="322"/>
      <c r="I595" s="337" t="s">
        <v>397</v>
      </c>
      <c r="J595" s="140">
        <v>2001</v>
      </c>
      <c r="K595" s="201" t="str">
        <f>IF(OR(COUNTIF(L595:AG595,"未確認")&gt;0,COUNTIF(L595:AG595,"~*")&gt;0),"※","")</f>
        <v/>
      </c>
      <c r="L595" s="216"/>
      <c r="M595" s="216"/>
      <c r="N595" s="216"/>
      <c r="O595" s="216"/>
      <c r="P595" s="216"/>
      <c r="Q595" s="216"/>
      <c r="R595" s="216"/>
      <c r="S595" s="216"/>
      <c r="T595" s="216"/>
      <c r="U595" s="216"/>
      <c r="V595" s="216"/>
      <c r="W595" s="216"/>
      <c r="X595" s="216"/>
      <c r="Y595" s="216"/>
      <c r="Z595" s="216"/>
      <c r="AA595" s="216"/>
      <c r="AB595" s="216"/>
      <c r="AC595" s="216"/>
      <c r="AD595" s="216"/>
      <c r="AE595" s="216"/>
      <c r="AF595" s="216"/>
      <c r="AG595" s="216"/>
    </row>
    <row r="596" spans="1:33" s="115" customFormat="1" ht="35.15" customHeight="1">
      <c r="A596" s="251" t="s">
        <v>896</v>
      </c>
      <c r="B596" s="84"/>
      <c r="C596" s="292"/>
      <c r="D596" s="293"/>
      <c r="E596" s="314" t="s">
        <v>398</v>
      </c>
      <c r="F596" s="315"/>
      <c r="G596" s="315"/>
      <c r="H596" s="316"/>
      <c r="I596" s="338"/>
      <c r="J596" s="140">
        <v>582</v>
      </c>
      <c r="K596" s="201" t="str">
        <f>IF(OR(COUNTIF(L596:AG596,"未確認")&gt;0,COUNTIF(L596:AG596,"~*")&gt;0),"※","")</f>
        <v/>
      </c>
      <c r="L596" s="216"/>
      <c r="M596" s="216"/>
      <c r="N596" s="216"/>
      <c r="O596" s="216"/>
      <c r="P596" s="216"/>
      <c r="Q596" s="216"/>
      <c r="R596" s="216"/>
      <c r="S596" s="216"/>
      <c r="T596" s="216"/>
      <c r="U596" s="216"/>
      <c r="V596" s="216"/>
      <c r="W596" s="216"/>
      <c r="X596" s="216"/>
      <c r="Y596" s="216"/>
      <c r="Z596" s="216"/>
      <c r="AA596" s="216"/>
      <c r="AB596" s="216"/>
      <c r="AC596" s="216"/>
      <c r="AD596" s="216"/>
      <c r="AE596" s="216"/>
      <c r="AF596" s="216"/>
      <c r="AG596" s="216"/>
    </row>
    <row r="597" spans="1:33" s="115" customFormat="1" ht="35.15" customHeight="1">
      <c r="A597" s="251" t="s">
        <v>897</v>
      </c>
      <c r="B597" s="84"/>
      <c r="C597" s="320" t="s">
        <v>995</v>
      </c>
      <c r="D597" s="321"/>
      <c r="E597" s="321"/>
      <c r="F597" s="321"/>
      <c r="G597" s="321"/>
      <c r="H597" s="322"/>
      <c r="I597" s="323" t="s">
        <v>400</v>
      </c>
      <c r="J597" s="140">
        <v>6027</v>
      </c>
      <c r="K597" s="201" t="str">
        <f>IF(OR(COUNTIF(L597:AG597,"未確認")&gt;0,COUNTIF(L597:AG597,"~*")&gt;0),"※","")</f>
        <v/>
      </c>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G597" s="216"/>
    </row>
    <row r="598" spans="1:33" s="115" customFormat="1" ht="35.15" customHeight="1">
      <c r="A598" s="251" t="s">
        <v>898</v>
      </c>
      <c r="B598" s="84"/>
      <c r="C598" s="292"/>
      <c r="D598" s="293"/>
      <c r="E598" s="314" t="s">
        <v>398</v>
      </c>
      <c r="F598" s="315"/>
      <c r="G598" s="315"/>
      <c r="H598" s="316"/>
      <c r="I598" s="325"/>
      <c r="J598" s="140">
        <v>2077</v>
      </c>
      <c r="K598" s="201" t="str">
        <f>IF(OR(COUNTIF(L598:AG598,"未確認")&gt;0,COUNTIF(L598:AG598,"~*")&gt;0),"※","")</f>
        <v/>
      </c>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c r="AG598" s="216"/>
    </row>
    <row r="599" spans="1:33" s="115" customFormat="1" ht="42" customHeight="1">
      <c r="A599" s="251" t="s">
        <v>899</v>
      </c>
      <c r="B599" s="84"/>
      <c r="C599" s="314" t="s">
        <v>996</v>
      </c>
      <c r="D599" s="315"/>
      <c r="E599" s="315"/>
      <c r="F599" s="315"/>
      <c r="G599" s="315"/>
      <c r="H599" s="316"/>
      <c r="I599" s="122" t="s">
        <v>402</v>
      </c>
      <c r="J599" s="116">
        <v>4073</v>
      </c>
      <c r="K599" s="201" t="str">
        <f>IF(OR(COUNTIF(L599:AG599,"未確認")&gt;0,COUNTIF(L599:AG599,"~*")&gt;0),"※","")</f>
        <v/>
      </c>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c r="AG599" s="216"/>
    </row>
    <row r="600" spans="1:33" s="115" customFormat="1" ht="56.15" customHeight="1">
      <c r="A600" s="252" t="s">
        <v>900</v>
      </c>
      <c r="B600" s="84"/>
      <c r="C600" s="317" t="s">
        <v>403</v>
      </c>
      <c r="D600" s="318"/>
      <c r="E600" s="318"/>
      <c r="F600" s="318"/>
      <c r="G600" s="318"/>
      <c r="H600" s="319"/>
      <c r="I600" s="122" t="s">
        <v>404</v>
      </c>
      <c r="J600" s="116" t="str">
        <f t="shared" ref="J600:J605" si="26">IF(SUM(L600:AG600)=0,IF(COUNTIF(L600:AG600,"未確認")&gt;0,"未確認",IF(COUNTIF(L600:AG600,"~*")&gt;0,"*",SUM(L600:AG600))),SUM(L600:AG600))</f>
        <v>*</v>
      </c>
      <c r="K600" s="201" t="str">
        <f t="shared" ref="K600:K605" si="27">IF(OR(COUNTIF(L600:AG600,"未確認")&gt;0,COUNTIF(L600:AG600,"*")&gt;0),"※","")</f>
        <v>※</v>
      </c>
      <c r="L600" s="117">
        <v>0</v>
      </c>
      <c r="M600" s="117">
        <v>0</v>
      </c>
      <c r="N600" s="117">
        <v>0</v>
      </c>
      <c r="O600" s="117">
        <v>0</v>
      </c>
      <c r="P600" s="117">
        <v>0</v>
      </c>
      <c r="Q600" s="117">
        <v>0</v>
      </c>
      <c r="R600" s="117">
        <v>0</v>
      </c>
      <c r="S600" s="117">
        <v>0</v>
      </c>
      <c r="T600" s="117">
        <v>0</v>
      </c>
      <c r="U600" s="117">
        <v>0</v>
      </c>
      <c r="V600" s="117">
        <v>0</v>
      </c>
      <c r="W600" s="117">
        <v>0</v>
      </c>
      <c r="X600" s="117">
        <v>0</v>
      </c>
      <c r="Y600" s="117">
        <v>0</v>
      </c>
      <c r="Z600" s="117">
        <v>0</v>
      </c>
      <c r="AA600" s="117">
        <v>0</v>
      </c>
      <c r="AB600" s="117">
        <v>0</v>
      </c>
      <c r="AC600" s="117">
        <v>0</v>
      </c>
      <c r="AD600" s="117" t="s">
        <v>541</v>
      </c>
      <c r="AE600" s="117" t="s">
        <v>541</v>
      </c>
      <c r="AF600" s="117">
        <v>0</v>
      </c>
      <c r="AG600" s="117" t="s">
        <v>541</v>
      </c>
    </row>
    <row r="601" spans="1:3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c r="AD601" s="117">
        <v>0</v>
      </c>
      <c r="AE601" s="117">
        <v>0</v>
      </c>
      <c r="AF601" s="117">
        <v>0</v>
      </c>
      <c r="AG601" s="117">
        <v>0</v>
      </c>
    </row>
    <row r="602" spans="1:33" s="91" customFormat="1" ht="56.15" customHeight="1">
      <c r="A602" s="252" t="s">
        <v>902</v>
      </c>
      <c r="B602" s="84"/>
      <c r="C602" s="317" t="s">
        <v>407</v>
      </c>
      <c r="D602" s="318"/>
      <c r="E602" s="318"/>
      <c r="F602" s="318"/>
      <c r="G602" s="318"/>
      <c r="H602" s="319"/>
      <c r="I602" s="122" t="s">
        <v>408</v>
      </c>
      <c r="J602" s="116" t="str">
        <f t="shared" si="26"/>
        <v>*</v>
      </c>
      <c r="K602" s="201" t="str">
        <f t="shared" si="27"/>
        <v>※</v>
      </c>
      <c r="L602" s="117">
        <v>0</v>
      </c>
      <c r="M602" s="117">
        <v>0</v>
      </c>
      <c r="N602" s="117">
        <v>0</v>
      </c>
      <c r="O602" s="117">
        <v>0</v>
      </c>
      <c r="P602" s="117">
        <v>0</v>
      </c>
      <c r="Q602" s="117">
        <v>0</v>
      </c>
      <c r="R602" s="117">
        <v>0</v>
      </c>
      <c r="S602" s="117">
        <v>0</v>
      </c>
      <c r="T602" s="117">
        <v>0</v>
      </c>
      <c r="U602" s="117">
        <v>0</v>
      </c>
      <c r="V602" s="117">
        <v>0</v>
      </c>
      <c r="W602" s="117">
        <v>0</v>
      </c>
      <c r="X602" s="117">
        <v>0</v>
      </c>
      <c r="Y602" s="117">
        <v>0</v>
      </c>
      <c r="Z602" s="117">
        <v>0</v>
      </c>
      <c r="AA602" s="117">
        <v>0</v>
      </c>
      <c r="AB602" s="117">
        <v>0</v>
      </c>
      <c r="AC602" s="117">
        <v>0</v>
      </c>
      <c r="AD602" s="117">
        <v>0</v>
      </c>
      <c r="AE602" s="117" t="s">
        <v>541</v>
      </c>
      <c r="AF602" s="117">
        <v>0</v>
      </c>
      <c r="AG602" s="117">
        <v>0</v>
      </c>
    </row>
    <row r="603" spans="1:33" s="91" customFormat="1" ht="56.15" customHeight="1">
      <c r="A603" s="252" t="s">
        <v>903</v>
      </c>
      <c r="B603" s="84"/>
      <c r="C603" s="317" t="s">
        <v>409</v>
      </c>
      <c r="D603" s="318"/>
      <c r="E603" s="318"/>
      <c r="F603" s="318"/>
      <c r="G603" s="318"/>
      <c r="H603" s="319"/>
      <c r="I603" s="122" t="s">
        <v>410</v>
      </c>
      <c r="J603" s="116" t="str">
        <f t="shared" si="26"/>
        <v>*</v>
      </c>
      <c r="K603" s="201" t="str">
        <f t="shared" si="27"/>
        <v>※</v>
      </c>
      <c r="L603" s="117">
        <v>0</v>
      </c>
      <c r="M603" s="117">
        <v>0</v>
      </c>
      <c r="N603" s="117">
        <v>0</v>
      </c>
      <c r="O603" s="117">
        <v>0</v>
      </c>
      <c r="P603" s="117">
        <v>0</v>
      </c>
      <c r="Q603" s="117">
        <v>0</v>
      </c>
      <c r="R603" s="117">
        <v>0</v>
      </c>
      <c r="S603" s="117">
        <v>0</v>
      </c>
      <c r="T603" s="117">
        <v>0</v>
      </c>
      <c r="U603" s="117">
        <v>0</v>
      </c>
      <c r="V603" s="117">
        <v>0</v>
      </c>
      <c r="W603" s="117">
        <v>0</v>
      </c>
      <c r="X603" s="117">
        <v>0</v>
      </c>
      <c r="Y603" s="117">
        <v>0</v>
      </c>
      <c r="Z603" s="117">
        <v>0</v>
      </c>
      <c r="AA603" s="117">
        <v>0</v>
      </c>
      <c r="AB603" s="117">
        <v>0</v>
      </c>
      <c r="AC603" s="117">
        <v>0</v>
      </c>
      <c r="AD603" s="117">
        <v>0</v>
      </c>
      <c r="AE603" s="117" t="s">
        <v>541</v>
      </c>
      <c r="AF603" s="117">
        <v>0</v>
      </c>
      <c r="AG603" s="117">
        <v>0</v>
      </c>
    </row>
    <row r="604" spans="1:33" s="91" customFormat="1" ht="42" customHeight="1">
      <c r="A604" s="252" t="s">
        <v>904</v>
      </c>
      <c r="B604" s="84"/>
      <c r="C604" s="317" t="s">
        <v>411</v>
      </c>
      <c r="D604" s="318"/>
      <c r="E604" s="318"/>
      <c r="F604" s="318"/>
      <c r="G604" s="318"/>
      <c r="H604" s="319"/>
      <c r="I604" s="218" t="s">
        <v>412</v>
      </c>
      <c r="J604" s="116" t="str">
        <f t="shared" si="26"/>
        <v>*</v>
      </c>
      <c r="K604" s="201" t="str">
        <f t="shared" si="27"/>
        <v>※</v>
      </c>
      <c r="L604" s="117">
        <v>0</v>
      </c>
      <c r="M604" s="117">
        <v>0</v>
      </c>
      <c r="N604" s="117">
        <v>0</v>
      </c>
      <c r="O604" s="117">
        <v>0</v>
      </c>
      <c r="P604" s="117">
        <v>0</v>
      </c>
      <c r="Q604" s="117">
        <v>0</v>
      </c>
      <c r="R604" s="117">
        <v>0</v>
      </c>
      <c r="S604" s="117">
        <v>0</v>
      </c>
      <c r="T604" s="117">
        <v>0</v>
      </c>
      <c r="U604" s="117">
        <v>0</v>
      </c>
      <c r="V604" s="117">
        <v>0</v>
      </c>
      <c r="W604" s="117">
        <v>0</v>
      </c>
      <c r="X604" s="117">
        <v>0</v>
      </c>
      <c r="Y604" s="117" t="s">
        <v>541</v>
      </c>
      <c r="Z604" s="117">
        <v>0</v>
      </c>
      <c r="AA604" s="117">
        <v>0</v>
      </c>
      <c r="AB604" s="117">
        <v>0</v>
      </c>
      <c r="AC604" s="117">
        <v>0</v>
      </c>
      <c r="AD604" s="117" t="s">
        <v>541</v>
      </c>
      <c r="AE604" s="117">
        <v>0</v>
      </c>
      <c r="AF604" s="117">
        <v>0</v>
      </c>
      <c r="AG604" s="117">
        <v>0</v>
      </c>
    </row>
    <row r="605" spans="1:3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c r="AD605" s="117">
        <v>0</v>
      </c>
      <c r="AE605" s="117">
        <v>0</v>
      </c>
      <c r="AF605" s="117">
        <v>0</v>
      </c>
      <c r="AG605" s="117">
        <v>0</v>
      </c>
    </row>
    <row r="606" spans="1:33" s="91" customFormat="1">
      <c r="A606" s="243"/>
      <c r="B606" s="18"/>
      <c r="C606" s="18"/>
      <c r="D606" s="18"/>
      <c r="E606" s="18"/>
      <c r="F606" s="18"/>
      <c r="G606" s="18"/>
      <c r="H606" s="14"/>
      <c r="I606" s="14"/>
      <c r="J606" s="88"/>
      <c r="K606" s="89"/>
      <c r="L606" s="90"/>
      <c r="M606" s="90"/>
      <c r="N606" s="90"/>
      <c r="O606" s="90"/>
      <c r="P606" s="90"/>
      <c r="Q606" s="90"/>
    </row>
    <row r="607" spans="1:33" s="83" customFormat="1">
      <c r="A607" s="243"/>
      <c r="B607" s="84"/>
      <c r="C607" s="62"/>
      <c r="D607" s="62"/>
      <c r="E607" s="62"/>
      <c r="F607" s="62"/>
      <c r="G607" s="62"/>
      <c r="H607" s="92"/>
      <c r="I607" s="92"/>
      <c r="J607" s="88"/>
      <c r="K607" s="89"/>
      <c r="L607" s="90"/>
      <c r="M607" s="90"/>
      <c r="N607" s="90"/>
      <c r="O607" s="90"/>
      <c r="P607" s="90"/>
      <c r="Q607" s="90"/>
    </row>
    <row r="608" spans="1:33" s="91" customFormat="1">
      <c r="A608" s="243"/>
      <c r="B608" s="84"/>
      <c r="C608" s="3"/>
      <c r="D608" s="3"/>
      <c r="E608" s="135"/>
      <c r="F608" s="135"/>
      <c r="G608" s="135"/>
      <c r="H608" s="136"/>
      <c r="I608" s="136"/>
      <c r="J608" s="88"/>
      <c r="K608" s="89"/>
      <c r="L608" s="90"/>
      <c r="M608" s="90"/>
      <c r="N608" s="90"/>
      <c r="O608" s="90"/>
      <c r="P608" s="90"/>
      <c r="Q608" s="90"/>
    </row>
    <row r="609" spans="1:33" s="91" customFormat="1">
      <c r="A609" s="243"/>
      <c r="B609" s="18" t="s">
        <v>415</v>
      </c>
      <c r="C609" s="107"/>
      <c r="D609" s="107"/>
      <c r="E609" s="107"/>
      <c r="F609" s="107"/>
      <c r="G609" s="107"/>
      <c r="H609" s="14"/>
      <c r="I609" s="14"/>
      <c r="J609" s="88"/>
      <c r="K609" s="89"/>
      <c r="L609" s="90"/>
      <c r="M609" s="90"/>
      <c r="N609" s="90"/>
      <c r="O609" s="90"/>
      <c r="P609" s="90"/>
      <c r="Q609" s="90"/>
    </row>
    <row r="610" spans="1:33">
      <c r="A610" s="243"/>
      <c r="B610" s="18"/>
      <c r="C610" s="18"/>
      <c r="D610" s="18"/>
      <c r="E610" s="18"/>
      <c r="F610" s="18"/>
      <c r="G610" s="18"/>
      <c r="H610" s="14"/>
      <c r="I610" s="14"/>
      <c r="L610" s="76"/>
      <c r="M610" s="76"/>
      <c r="N610" s="76"/>
      <c r="O610" s="76"/>
      <c r="P610" s="76"/>
      <c r="Q610" s="76"/>
      <c r="R610" s="8"/>
      <c r="S610" s="8"/>
      <c r="T610" s="8"/>
      <c r="U610" s="8"/>
      <c r="V610" s="8"/>
    </row>
    <row r="611" spans="1:33" ht="34.5" customHeight="1">
      <c r="A611" s="243"/>
      <c r="B611" s="18"/>
      <c r="C611" s="3"/>
      <c r="D611" s="3"/>
      <c r="F611" s="3"/>
      <c r="G611" s="3"/>
      <c r="H611" s="287"/>
      <c r="I611" s="287"/>
      <c r="J611" s="77" t="s">
        <v>35</v>
      </c>
      <c r="K611" s="219"/>
      <c r="L611" s="66" t="s">
        <v>1046</v>
      </c>
      <c r="M611" s="66" t="s">
        <v>1049</v>
      </c>
      <c r="N611" s="66" t="s">
        <v>1051</v>
      </c>
      <c r="O611" s="66" t="s">
        <v>1053</v>
      </c>
      <c r="P611" s="66" t="s">
        <v>1055</v>
      </c>
      <c r="Q611" s="66" t="s">
        <v>1058</v>
      </c>
      <c r="R611" s="66" t="s">
        <v>1060</v>
      </c>
      <c r="S611" s="66" t="s">
        <v>1062</v>
      </c>
      <c r="T611" s="66" t="s">
        <v>1064</v>
      </c>
      <c r="U611" s="66" t="s">
        <v>1069</v>
      </c>
      <c r="V611" s="66" t="s">
        <v>1071</v>
      </c>
      <c r="W611" s="66" t="s">
        <v>1075</v>
      </c>
      <c r="X611" s="66" t="s">
        <v>1077</v>
      </c>
      <c r="Y611" s="66" t="s">
        <v>1079</v>
      </c>
      <c r="Z611" s="66" t="s">
        <v>1082</v>
      </c>
      <c r="AA611" s="66" t="s">
        <v>1084</v>
      </c>
      <c r="AB611" s="66" t="s">
        <v>1086</v>
      </c>
      <c r="AC611" s="66" t="s">
        <v>1088</v>
      </c>
      <c r="AD611" s="66" t="s">
        <v>1090</v>
      </c>
      <c r="AE611" s="66" t="s">
        <v>1092</v>
      </c>
      <c r="AF611" s="66" t="s">
        <v>1094</v>
      </c>
      <c r="AG611" s="66" t="s">
        <v>1096</v>
      </c>
    </row>
    <row r="612" spans="1:33" ht="20.25" customHeight="1">
      <c r="A612" s="243"/>
      <c r="B612" s="1"/>
      <c r="C612" s="62"/>
      <c r="D612" s="3"/>
      <c r="F612" s="3"/>
      <c r="G612" s="3"/>
      <c r="H612" s="287"/>
      <c r="I612" s="67" t="s">
        <v>36</v>
      </c>
      <c r="J612" s="68"/>
      <c r="K612" s="220"/>
      <c r="L612" s="70" t="s">
        <v>1047</v>
      </c>
      <c r="M612" s="70" t="s">
        <v>1047</v>
      </c>
      <c r="N612" s="70" t="s">
        <v>1047</v>
      </c>
      <c r="O612" s="70" t="s">
        <v>1047</v>
      </c>
      <c r="P612" s="70" t="s">
        <v>1056</v>
      </c>
      <c r="Q612" s="70" t="s">
        <v>1056</v>
      </c>
      <c r="R612" s="70" t="s">
        <v>1056</v>
      </c>
      <c r="S612" s="70" t="s">
        <v>1056</v>
      </c>
      <c r="T612" s="70" t="s">
        <v>1056</v>
      </c>
      <c r="U612" s="70" t="s">
        <v>1056</v>
      </c>
      <c r="V612" s="70" t="s">
        <v>1056</v>
      </c>
      <c r="W612" s="70" t="s">
        <v>1056</v>
      </c>
      <c r="X612" s="70" t="s">
        <v>1056</v>
      </c>
      <c r="Y612" s="70" t="s">
        <v>1056</v>
      </c>
      <c r="Z612" s="70" t="s">
        <v>1056</v>
      </c>
      <c r="AA612" s="70" t="s">
        <v>1056</v>
      </c>
      <c r="AB612" s="70" t="s">
        <v>1056</v>
      </c>
      <c r="AC612" s="70" t="s">
        <v>1056</v>
      </c>
      <c r="AD612" s="70" t="s">
        <v>1056</v>
      </c>
      <c r="AE612" s="70" t="s">
        <v>1056</v>
      </c>
      <c r="AF612" s="70" t="s">
        <v>1056</v>
      </c>
      <c r="AG612" s="70" t="s">
        <v>1056</v>
      </c>
    </row>
    <row r="613" spans="1:33" s="118" customFormat="1" ht="71.25" customHeight="1">
      <c r="A613" s="252" t="s">
        <v>906</v>
      </c>
      <c r="B613" s="115"/>
      <c r="C613" s="314" t="s">
        <v>997</v>
      </c>
      <c r="D613" s="315"/>
      <c r="E613" s="315"/>
      <c r="F613" s="315"/>
      <c r="G613" s="315"/>
      <c r="H613" s="316"/>
      <c r="I613" s="334" t="s">
        <v>1034</v>
      </c>
      <c r="J613" s="116">
        <f t="shared" ref="J613:J623" si="28">IF(SUM(L613:AG613)=0,IF(COUNTIF(L613:AG613,"未確認")&gt;0,"未確認",IF(COUNTIF(L613:AG613,"~*")&gt;0,"*",SUM(L613:AG613))),SUM(L613:AG613))</f>
        <v>0</v>
      </c>
      <c r="K613" s="201" t="str">
        <f t="shared" ref="K613:K623" si="29">IF(OR(COUNTIF(L613:AG613,"未確認")&gt;0,COUNTIF(L613:AG613,"*")&gt;0),"※","")</f>
        <v/>
      </c>
      <c r="L613" s="117">
        <v>0</v>
      </c>
      <c r="M613" s="117">
        <v>0</v>
      </c>
      <c r="N613" s="117">
        <v>0</v>
      </c>
      <c r="O613" s="117">
        <v>0</v>
      </c>
      <c r="P613" s="117">
        <v>0</v>
      </c>
      <c r="Q613" s="117">
        <v>0</v>
      </c>
      <c r="R613" s="117">
        <v>0</v>
      </c>
      <c r="S613" s="117">
        <v>0</v>
      </c>
      <c r="T613" s="117">
        <v>0</v>
      </c>
      <c r="U613" s="117">
        <v>0</v>
      </c>
      <c r="V613" s="117">
        <v>0</v>
      </c>
      <c r="W613" s="117">
        <v>0</v>
      </c>
      <c r="X613" s="117">
        <v>0</v>
      </c>
      <c r="Y613" s="117">
        <v>0</v>
      </c>
      <c r="Z613" s="117">
        <v>0</v>
      </c>
      <c r="AA613" s="117">
        <v>0</v>
      </c>
      <c r="AB613" s="117">
        <v>0</v>
      </c>
      <c r="AC613" s="117">
        <v>0</v>
      </c>
      <c r="AD613" s="117">
        <v>0</v>
      </c>
      <c r="AE613" s="117">
        <v>0</v>
      </c>
      <c r="AF613" s="117">
        <v>0</v>
      </c>
      <c r="AG613" s="117">
        <v>0</v>
      </c>
    </row>
    <row r="614" spans="1:33" s="118" customFormat="1" ht="71.25" customHeight="1">
      <c r="A614" s="252" t="s">
        <v>907</v>
      </c>
      <c r="B614" s="115"/>
      <c r="C614" s="314" t="s">
        <v>998</v>
      </c>
      <c r="D614" s="315"/>
      <c r="E614" s="315"/>
      <c r="F614" s="315"/>
      <c r="G614" s="315"/>
      <c r="H614" s="316"/>
      <c r="I614" s="335"/>
      <c r="J614" s="116">
        <f t="shared" si="28"/>
        <v>34</v>
      </c>
      <c r="K614" s="201" t="str">
        <f t="shared" si="29"/>
        <v>※</v>
      </c>
      <c r="L614" s="117" t="s">
        <v>541</v>
      </c>
      <c r="M614" s="117" t="s">
        <v>541</v>
      </c>
      <c r="N614" s="117">
        <v>15</v>
      </c>
      <c r="O614" s="117" t="s">
        <v>541</v>
      </c>
      <c r="P614" s="117">
        <v>0</v>
      </c>
      <c r="Q614" s="117" t="s">
        <v>541</v>
      </c>
      <c r="R614" s="117">
        <v>0</v>
      </c>
      <c r="S614" s="117" t="s">
        <v>541</v>
      </c>
      <c r="T614" s="117" t="s">
        <v>541</v>
      </c>
      <c r="U614" s="117" t="s">
        <v>541</v>
      </c>
      <c r="V614" s="117" t="s">
        <v>541</v>
      </c>
      <c r="W614" s="117" t="s">
        <v>541</v>
      </c>
      <c r="X614" s="117">
        <v>19</v>
      </c>
      <c r="Y614" s="117" t="s">
        <v>541</v>
      </c>
      <c r="Z614" s="117" t="s">
        <v>541</v>
      </c>
      <c r="AA614" s="117" t="s">
        <v>541</v>
      </c>
      <c r="AB614" s="117" t="s">
        <v>541</v>
      </c>
      <c r="AC614" s="117">
        <v>0</v>
      </c>
      <c r="AD614" s="117" t="s">
        <v>541</v>
      </c>
      <c r="AE614" s="117">
        <v>0</v>
      </c>
      <c r="AF614" s="117">
        <v>0</v>
      </c>
      <c r="AG614" s="117">
        <v>0</v>
      </c>
    </row>
    <row r="615" spans="1:33" s="118" customFormat="1" ht="71.25" customHeight="1">
      <c r="A615" s="252" t="s">
        <v>908</v>
      </c>
      <c r="B615" s="115"/>
      <c r="C615" s="314" t="s">
        <v>975</v>
      </c>
      <c r="D615" s="315"/>
      <c r="E615" s="315"/>
      <c r="F615" s="315"/>
      <c r="G615" s="315"/>
      <c r="H615" s="316"/>
      <c r="I615" s="336"/>
      <c r="J615" s="116" t="str">
        <f t="shared" si="28"/>
        <v>*</v>
      </c>
      <c r="K615" s="201" t="str">
        <f t="shared" si="29"/>
        <v>※</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t="s">
        <v>541</v>
      </c>
      <c r="AA615" s="117">
        <v>0</v>
      </c>
      <c r="AB615" s="117">
        <v>0</v>
      </c>
      <c r="AC615" s="117">
        <v>0</v>
      </c>
      <c r="AD615" s="117">
        <v>0</v>
      </c>
      <c r="AE615" s="117">
        <v>0</v>
      </c>
      <c r="AF615" s="117">
        <v>0</v>
      </c>
      <c r="AG615" s="117">
        <v>0</v>
      </c>
    </row>
    <row r="616" spans="1:33"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c r="AA616" s="117">
        <v>0</v>
      </c>
      <c r="AB616" s="117">
        <v>0</v>
      </c>
      <c r="AC616" s="117">
        <v>0</v>
      </c>
      <c r="AD616" s="117">
        <v>0</v>
      </c>
      <c r="AE616" s="117">
        <v>0</v>
      </c>
      <c r="AF616" s="117">
        <v>0</v>
      </c>
      <c r="AG616" s="117">
        <v>0</v>
      </c>
    </row>
    <row r="617" spans="1:33"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c r="AE617" s="117">
        <v>0</v>
      </c>
      <c r="AF617" s="117">
        <v>0</v>
      </c>
      <c r="AG617" s="117">
        <v>0</v>
      </c>
    </row>
    <row r="618" spans="1:33"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c r="AE618" s="117">
        <v>0</v>
      </c>
      <c r="AF618" s="117">
        <v>0</v>
      </c>
      <c r="AG618" s="117">
        <v>0</v>
      </c>
    </row>
    <row r="619" spans="1:33" s="118" customFormat="1" ht="84" customHeight="1">
      <c r="A619" s="252" t="s">
        <v>912</v>
      </c>
      <c r="B619" s="119"/>
      <c r="C619" s="314" t="s">
        <v>1025</v>
      </c>
      <c r="D619" s="315"/>
      <c r="E619" s="315"/>
      <c r="F619" s="315"/>
      <c r="G619" s="315"/>
      <c r="H619" s="316"/>
      <c r="I619" s="138" t="s">
        <v>1029</v>
      </c>
      <c r="J619" s="116" t="str">
        <f t="shared" si="28"/>
        <v>*</v>
      </c>
      <c r="K619" s="201" t="str">
        <f t="shared" si="29"/>
        <v>※</v>
      </c>
      <c r="L619" s="117" t="s">
        <v>541</v>
      </c>
      <c r="M619" s="117">
        <v>0</v>
      </c>
      <c r="N619" s="117">
        <v>0</v>
      </c>
      <c r="O619" s="117">
        <v>0</v>
      </c>
      <c r="P619" s="117">
        <v>0</v>
      </c>
      <c r="Q619" s="117">
        <v>0</v>
      </c>
      <c r="R619" s="117">
        <v>0</v>
      </c>
      <c r="S619" s="117">
        <v>0</v>
      </c>
      <c r="T619" s="117" t="s">
        <v>541</v>
      </c>
      <c r="U619" s="117">
        <v>0</v>
      </c>
      <c r="V619" s="117" t="s">
        <v>541</v>
      </c>
      <c r="W619" s="117">
        <v>0</v>
      </c>
      <c r="X619" s="117">
        <v>0</v>
      </c>
      <c r="Y619" s="117">
        <v>0</v>
      </c>
      <c r="Z619" s="117" t="s">
        <v>541</v>
      </c>
      <c r="AA619" s="117">
        <v>0</v>
      </c>
      <c r="AB619" s="117">
        <v>0</v>
      </c>
      <c r="AC619" s="117">
        <v>0</v>
      </c>
      <c r="AD619" s="117">
        <v>0</v>
      </c>
      <c r="AE619" s="117">
        <v>0</v>
      </c>
      <c r="AF619" s="117">
        <v>0</v>
      </c>
      <c r="AG619" s="117">
        <v>0</v>
      </c>
    </row>
    <row r="620" spans="1:33"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c r="W620" s="117">
        <v>0</v>
      </c>
      <c r="X620" s="117">
        <v>0</v>
      </c>
      <c r="Y620" s="117">
        <v>0</v>
      </c>
      <c r="Z620" s="117">
        <v>0</v>
      </c>
      <c r="AA620" s="117">
        <v>0</v>
      </c>
      <c r="AB620" s="117">
        <v>0</v>
      </c>
      <c r="AC620" s="117">
        <v>0</v>
      </c>
      <c r="AD620" s="117">
        <v>0</v>
      </c>
      <c r="AE620" s="117">
        <v>0</v>
      </c>
      <c r="AF620" s="117">
        <v>0</v>
      </c>
      <c r="AG620" s="117">
        <v>0</v>
      </c>
    </row>
    <row r="621" spans="1:33"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t="s">
        <v>541</v>
      </c>
      <c r="N621" s="117" t="s">
        <v>541</v>
      </c>
      <c r="O621" s="117">
        <v>0</v>
      </c>
      <c r="P621" s="117">
        <v>0</v>
      </c>
      <c r="Q621" s="117">
        <v>0</v>
      </c>
      <c r="R621" s="117">
        <v>0</v>
      </c>
      <c r="S621" s="117">
        <v>0</v>
      </c>
      <c r="T621" s="117">
        <v>0</v>
      </c>
      <c r="U621" s="117" t="s">
        <v>541</v>
      </c>
      <c r="V621" s="117">
        <v>0</v>
      </c>
      <c r="W621" s="117">
        <v>0</v>
      </c>
      <c r="X621" s="117" t="s">
        <v>541</v>
      </c>
      <c r="Y621" s="117">
        <v>0</v>
      </c>
      <c r="Z621" s="117">
        <v>0</v>
      </c>
      <c r="AA621" s="117" t="s">
        <v>541</v>
      </c>
      <c r="AB621" s="117">
        <v>0</v>
      </c>
      <c r="AC621" s="117">
        <v>0</v>
      </c>
      <c r="AD621" s="117" t="s">
        <v>541</v>
      </c>
      <c r="AE621" s="117">
        <v>0</v>
      </c>
      <c r="AF621" s="117">
        <v>0</v>
      </c>
      <c r="AG621" s="117">
        <v>0</v>
      </c>
    </row>
    <row r="622" spans="1:33"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c r="N622" s="117">
        <v>0</v>
      </c>
      <c r="O622" s="117">
        <v>0</v>
      </c>
      <c r="P622" s="117">
        <v>0</v>
      </c>
      <c r="Q622" s="117">
        <v>0</v>
      </c>
      <c r="R622" s="117">
        <v>0</v>
      </c>
      <c r="S622" s="117">
        <v>0</v>
      </c>
      <c r="T622" s="117">
        <v>0</v>
      </c>
      <c r="U622" s="117">
        <v>0</v>
      </c>
      <c r="V622" s="117">
        <v>0</v>
      </c>
      <c r="W622" s="117">
        <v>0</v>
      </c>
      <c r="X622" s="117">
        <v>0</v>
      </c>
      <c r="Y622" s="117">
        <v>0</v>
      </c>
      <c r="Z622" s="117">
        <v>0</v>
      </c>
      <c r="AA622" s="117">
        <v>0</v>
      </c>
      <c r="AB622" s="117">
        <v>0</v>
      </c>
      <c r="AC622" s="117">
        <v>0</v>
      </c>
      <c r="AD622" s="117">
        <v>0</v>
      </c>
      <c r="AE622" s="117">
        <v>0</v>
      </c>
      <c r="AF622" s="117">
        <v>0</v>
      </c>
      <c r="AG622" s="117">
        <v>0</v>
      </c>
    </row>
    <row r="623" spans="1:33"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c r="AD623" s="117">
        <v>0</v>
      </c>
      <c r="AE623" s="117">
        <v>0</v>
      </c>
      <c r="AF623" s="117">
        <v>0</v>
      </c>
      <c r="AG623" s="117">
        <v>0</v>
      </c>
    </row>
    <row r="624" spans="1:33" s="91" customFormat="1">
      <c r="A624" s="243"/>
      <c r="B624" s="18"/>
      <c r="C624" s="18"/>
      <c r="D624" s="18"/>
      <c r="E624" s="18"/>
      <c r="F624" s="18"/>
      <c r="G624" s="18"/>
      <c r="H624" s="14"/>
      <c r="I624" s="14"/>
      <c r="J624" s="88"/>
      <c r="K624" s="89"/>
      <c r="L624" s="90"/>
      <c r="M624" s="90"/>
      <c r="N624" s="90"/>
      <c r="O624" s="90"/>
      <c r="P624" s="90"/>
      <c r="Q624" s="90"/>
    </row>
    <row r="625" spans="1:33" s="83" customFormat="1">
      <c r="A625" s="243"/>
      <c r="B625" s="84"/>
      <c r="C625" s="62"/>
      <c r="D625" s="62"/>
      <c r="E625" s="62"/>
      <c r="F625" s="62"/>
      <c r="G625" s="62"/>
      <c r="H625" s="92"/>
      <c r="I625" s="92"/>
      <c r="J625" s="88"/>
      <c r="K625" s="89"/>
      <c r="L625" s="90"/>
      <c r="M625" s="90"/>
      <c r="N625" s="90"/>
      <c r="O625" s="90"/>
      <c r="P625" s="90"/>
      <c r="Q625" s="90"/>
    </row>
    <row r="626" spans="1:33" s="115" customFormat="1">
      <c r="A626" s="243"/>
      <c r="B626" s="119"/>
      <c r="C626" s="3"/>
      <c r="D626" s="3"/>
      <c r="E626" s="3"/>
      <c r="F626" s="3"/>
      <c r="G626" s="3"/>
      <c r="H626" s="287"/>
      <c r="I626" s="287"/>
      <c r="J626" s="61"/>
      <c r="K626" s="31"/>
      <c r="L626" s="108"/>
      <c r="M626" s="108"/>
      <c r="N626" s="108"/>
      <c r="O626" s="108"/>
      <c r="P626" s="108"/>
      <c r="Q626" s="108"/>
    </row>
    <row r="627" spans="1:33" s="115" customFormat="1">
      <c r="A627" s="243"/>
      <c r="B627" s="18" t="s">
        <v>431</v>
      </c>
      <c r="C627" s="3"/>
      <c r="D627" s="3"/>
      <c r="E627" s="3"/>
      <c r="F627" s="3"/>
      <c r="G627" s="3"/>
      <c r="H627" s="287"/>
      <c r="I627" s="287"/>
      <c r="J627" s="61"/>
      <c r="K627" s="31"/>
      <c r="L627" s="108"/>
      <c r="M627" s="108"/>
      <c r="N627" s="108"/>
      <c r="O627" s="108"/>
      <c r="P627" s="108"/>
      <c r="Q627" s="108"/>
    </row>
    <row r="628" spans="1:33">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3" ht="34.5" customHeight="1">
      <c r="A629" s="243"/>
      <c r="B629" s="18"/>
      <c r="C629" s="3"/>
      <c r="D629" s="3"/>
      <c r="F629" s="3"/>
      <c r="G629" s="3"/>
      <c r="H629" s="287"/>
      <c r="I629" s="287"/>
      <c r="J629" s="77" t="s">
        <v>35</v>
      </c>
      <c r="K629" s="185"/>
      <c r="L629" s="66" t="s">
        <v>1046</v>
      </c>
      <c r="M629" s="66" t="s">
        <v>1049</v>
      </c>
      <c r="N629" s="66" t="s">
        <v>1051</v>
      </c>
      <c r="O629" s="66" t="s">
        <v>1053</v>
      </c>
      <c r="P629" s="66" t="s">
        <v>1055</v>
      </c>
      <c r="Q629" s="66" t="s">
        <v>1058</v>
      </c>
      <c r="R629" s="66" t="s">
        <v>1060</v>
      </c>
      <c r="S629" s="66" t="s">
        <v>1062</v>
      </c>
      <c r="T629" s="66" t="s">
        <v>1064</v>
      </c>
      <c r="U629" s="66" t="s">
        <v>1069</v>
      </c>
      <c r="V629" s="66" t="s">
        <v>1071</v>
      </c>
      <c r="W629" s="66" t="s">
        <v>1075</v>
      </c>
      <c r="X629" s="66" t="s">
        <v>1077</v>
      </c>
      <c r="Y629" s="66" t="s">
        <v>1079</v>
      </c>
      <c r="Z629" s="66" t="s">
        <v>1082</v>
      </c>
      <c r="AA629" s="66" t="s">
        <v>1084</v>
      </c>
      <c r="AB629" s="66" t="s">
        <v>1086</v>
      </c>
      <c r="AC629" s="66" t="s">
        <v>1088</v>
      </c>
      <c r="AD629" s="66" t="s">
        <v>1090</v>
      </c>
      <c r="AE629" s="66" t="s">
        <v>1092</v>
      </c>
      <c r="AF629" s="66" t="s">
        <v>1094</v>
      </c>
      <c r="AG629" s="66" t="s">
        <v>1096</v>
      </c>
    </row>
    <row r="630" spans="1:33" ht="20.25" customHeight="1">
      <c r="A630" s="243"/>
      <c r="B630" s="1"/>
      <c r="C630" s="62"/>
      <c r="D630" s="3"/>
      <c r="F630" s="3"/>
      <c r="G630" s="3"/>
      <c r="H630" s="287"/>
      <c r="I630" s="67" t="s">
        <v>36</v>
      </c>
      <c r="J630" s="68"/>
      <c r="K630" s="186"/>
      <c r="L630" s="70" t="s">
        <v>1047</v>
      </c>
      <c r="M630" s="70" t="s">
        <v>1047</v>
      </c>
      <c r="N630" s="70" t="s">
        <v>1047</v>
      </c>
      <c r="O630" s="70" t="s">
        <v>1047</v>
      </c>
      <c r="P630" s="70" t="s">
        <v>1056</v>
      </c>
      <c r="Q630" s="70" t="s">
        <v>1056</v>
      </c>
      <c r="R630" s="70" t="s">
        <v>1056</v>
      </c>
      <c r="S630" s="70" t="s">
        <v>1056</v>
      </c>
      <c r="T630" s="70" t="s">
        <v>1056</v>
      </c>
      <c r="U630" s="70" t="s">
        <v>1056</v>
      </c>
      <c r="V630" s="70" t="s">
        <v>1056</v>
      </c>
      <c r="W630" s="70" t="s">
        <v>1056</v>
      </c>
      <c r="X630" s="70" t="s">
        <v>1056</v>
      </c>
      <c r="Y630" s="70" t="s">
        <v>1056</v>
      </c>
      <c r="Z630" s="70" t="s">
        <v>1056</v>
      </c>
      <c r="AA630" s="70" t="s">
        <v>1056</v>
      </c>
      <c r="AB630" s="70" t="s">
        <v>1056</v>
      </c>
      <c r="AC630" s="70" t="s">
        <v>1056</v>
      </c>
      <c r="AD630" s="70" t="s">
        <v>1056</v>
      </c>
      <c r="AE630" s="70" t="s">
        <v>1056</v>
      </c>
      <c r="AF630" s="70" t="s">
        <v>1056</v>
      </c>
      <c r="AG630" s="70" t="s">
        <v>1056</v>
      </c>
    </row>
    <row r="631" spans="1:33" s="118" customFormat="1" ht="70" customHeight="1">
      <c r="A631" s="252" t="s">
        <v>917</v>
      </c>
      <c r="B631" s="115"/>
      <c r="C631" s="317" t="s">
        <v>432</v>
      </c>
      <c r="D631" s="318"/>
      <c r="E631" s="318"/>
      <c r="F631" s="318"/>
      <c r="G631" s="318"/>
      <c r="H631" s="319"/>
      <c r="I631" s="122" t="s">
        <v>433</v>
      </c>
      <c r="J631" s="116">
        <f t="shared" ref="J631:J638" si="30">IF(SUM(L631:AG631)=0,IF(COUNTIF(L631:AG631,"未確認")&gt;0,"未確認",IF(COUNTIF(L631:AG631,"~*")&gt;0,"*",SUM(L631:AG631))),SUM(L631:AG631))</f>
        <v>39</v>
      </c>
      <c r="K631" s="201" t="str">
        <f t="shared" ref="K631:K638" si="31">IF(OR(COUNTIF(L631:AG631,"未確認")&gt;0,COUNTIF(L631:AG631,"*")&gt;0),"※","")</f>
        <v>※</v>
      </c>
      <c r="L631" s="117" t="s">
        <v>541</v>
      </c>
      <c r="M631" s="117">
        <v>0</v>
      </c>
      <c r="N631" s="117" t="s">
        <v>541</v>
      </c>
      <c r="O631" s="117" t="s">
        <v>541</v>
      </c>
      <c r="P631" s="117">
        <v>0</v>
      </c>
      <c r="Q631" s="117">
        <v>14</v>
      </c>
      <c r="R631" s="117">
        <v>14</v>
      </c>
      <c r="S631" s="117" t="s">
        <v>541</v>
      </c>
      <c r="T631" s="117">
        <v>0</v>
      </c>
      <c r="U631" s="117" t="s">
        <v>541</v>
      </c>
      <c r="V631" s="117">
        <v>11</v>
      </c>
      <c r="W631" s="117">
        <v>0</v>
      </c>
      <c r="X631" s="117" t="s">
        <v>541</v>
      </c>
      <c r="Y631" s="117" t="s">
        <v>541</v>
      </c>
      <c r="Z631" s="117">
        <v>0</v>
      </c>
      <c r="AA631" s="117" t="s">
        <v>541</v>
      </c>
      <c r="AB631" s="117" t="s">
        <v>541</v>
      </c>
      <c r="AC631" s="117" t="s">
        <v>541</v>
      </c>
      <c r="AD631" s="117" t="s">
        <v>541</v>
      </c>
      <c r="AE631" s="117" t="s">
        <v>541</v>
      </c>
      <c r="AF631" s="117">
        <v>0</v>
      </c>
      <c r="AG631" s="117" t="s">
        <v>541</v>
      </c>
    </row>
    <row r="632" spans="1:33" s="118" customFormat="1" ht="56.15" customHeight="1">
      <c r="A632" s="252" t="s">
        <v>918</v>
      </c>
      <c r="B632" s="119"/>
      <c r="C632" s="317" t="s">
        <v>434</v>
      </c>
      <c r="D632" s="318"/>
      <c r="E632" s="318"/>
      <c r="F632" s="318"/>
      <c r="G632" s="318"/>
      <c r="H632" s="319"/>
      <c r="I632" s="122" t="s">
        <v>435</v>
      </c>
      <c r="J632" s="116">
        <f t="shared" si="30"/>
        <v>433</v>
      </c>
      <c r="K632" s="201" t="str">
        <f t="shared" si="31"/>
        <v>※</v>
      </c>
      <c r="L632" s="117" t="s">
        <v>541</v>
      </c>
      <c r="M632" s="117">
        <v>56</v>
      </c>
      <c r="N632" s="117">
        <v>16</v>
      </c>
      <c r="O632" s="117">
        <v>28</v>
      </c>
      <c r="P632" s="117" t="s">
        <v>541</v>
      </c>
      <c r="Q632" s="117" t="s">
        <v>541</v>
      </c>
      <c r="R632" s="117" t="s">
        <v>541</v>
      </c>
      <c r="S632" s="117">
        <v>80</v>
      </c>
      <c r="T632" s="117" t="s">
        <v>541</v>
      </c>
      <c r="U632" s="117">
        <v>31</v>
      </c>
      <c r="V632" s="117">
        <v>42</v>
      </c>
      <c r="W632" s="117">
        <v>27</v>
      </c>
      <c r="X632" s="117">
        <v>14</v>
      </c>
      <c r="Y632" s="117">
        <v>75</v>
      </c>
      <c r="Z632" s="117">
        <v>37</v>
      </c>
      <c r="AA632" s="117">
        <v>13</v>
      </c>
      <c r="AB632" s="117" t="s">
        <v>541</v>
      </c>
      <c r="AC632" s="117" t="s">
        <v>541</v>
      </c>
      <c r="AD632" s="117">
        <v>14</v>
      </c>
      <c r="AE632" s="117" t="s">
        <v>541</v>
      </c>
      <c r="AF632" s="117">
        <v>0</v>
      </c>
      <c r="AG632" s="117" t="s">
        <v>541</v>
      </c>
    </row>
    <row r="633" spans="1:33" s="118" customFormat="1" ht="56">
      <c r="A633" s="252" t="s">
        <v>919</v>
      </c>
      <c r="B633" s="119"/>
      <c r="C633" s="317" t="s">
        <v>436</v>
      </c>
      <c r="D633" s="318"/>
      <c r="E633" s="318"/>
      <c r="F633" s="318"/>
      <c r="G633" s="318"/>
      <c r="H633" s="319"/>
      <c r="I633" s="122" t="s">
        <v>437</v>
      </c>
      <c r="J633" s="116">
        <f t="shared" si="30"/>
        <v>236</v>
      </c>
      <c r="K633" s="201" t="str">
        <f t="shared" si="31"/>
        <v>※</v>
      </c>
      <c r="L633" s="117" t="s">
        <v>541</v>
      </c>
      <c r="M633" s="117">
        <v>25</v>
      </c>
      <c r="N633" s="117" t="s">
        <v>541</v>
      </c>
      <c r="O633" s="117">
        <v>10</v>
      </c>
      <c r="P633" s="117" t="s">
        <v>541</v>
      </c>
      <c r="Q633" s="117" t="s">
        <v>541</v>
      </c>
      <c r="R633" s="117">
        <v>0</v>
      </c>
      <c r="S633" s="117">
        <v>11</v>
      </c>
      <c r="T633" s="117" t="s">
        <v>541</v>
      </c>
      <c r="U633" s="117">
        <v>11</v>
      </c>
      <c r="V633" s="117">
        <v>38</v>
      </c>
      <c r="W633" s="117">
        <v>25</v>
      </c>
      <c r="X633" s="117">
        <v>23</v>
      </c>
      <c r="Y633" s="117">
        <v>35</v>
      </c>
      <c r="Z633" s="117">
        <v>16</v>
      </c>
      <c r="AA633" s="117">
        <v>25</v>
      </c>
      <c r="AB633" s="117">
        <v>17</v>
      </c>
      <c r="AC633" s="117" t="s">
        <v>541</v>
      </c>
      <c r="AD633" s="117" t="s">
        <v>541</v>
      </c>
      <c r="AE633" s="117" t="s">
        <v>541</v>
      </c>
      <c r="AF633" s="117">
        <v>0</v>
      </c>
      <c r="AG633" s="117">
        <v>0</v>
      </c>
    </row>
    <row r="634" spans="1:33" s="118" customFormat="1" ht="56.15" customHeight="1">
      <c r="A634" s="252" t="s">
        <v>920</v>
      </c>
      <c r="B634" s="119"/>
      <c r="C634" s="314" t="s">
        <v>1026</v>
      </c>
      <c r="D634" s="315"/>
      <c r="E634" s="315"/>
      <c r="F634" s="315"/>
      <c r="G634" s="315"/>
      <c r="H634" s="316"/>
      <c r="I634" s="122" t="s">
        <v>439</v>
      </c>
      <c r="J634" s="116">
        <f t="shared" si="30"/>
        <v>83</v>
      </c>
      <c r="K634" s="201" t="str">
        <f t="shared" si="31"/>
        <v>※</v>
      </c>
      <c r="L634" s="117">
        <v>0</v>
      </c>
      <c r="M634" s="117" t="s">
        <v>541</v>
      </c>
      <c r="N634" s="117">
        <v>0</v>
      </c>
      <c r="O634" s="117" t="s">
        <v>541</v>
      </c>
      <c r="P634" s="117">
        <v>0</v>
      </c>
      <c r="Q634" s="117" t="s">
        <v>541</v>
      </c>
      <c r="R634" s="117">
        <v>0</v>
      </c>
      <c r="S634" s="117" t="s">
        <v>541</v>
      </c>
      <c r="T634" s="117" t="s">
        <v>541</v>
      </c>
      <c r="U634" s="117" t="s">
        <v>541</v>
      </c>
      <c r="V634" s="117">
        <v>23</v>
      </c>
      <c r="W634" s="117">
        <v>21</v>
      </c>
      <c r="X634" s="117">
        <v>12</v>
      </c>
      <c r="Y634" s="117" t="s">
        <v>541</v>
      </c>
      <c r="Z634" s="117">
        <v>10</v>
      </c>
      <c r="AA634" s="117">
        <v>17</v>
      </c>
      <c r="AB634" s="117" t="s">
        <v>541</v>
      </c>
      <c r="AC634" s="117">
        <v>0</v>
      </c>
      <c r="AD634" s="117" t="s">
        <v>541</v>
      </c>
      <c r="AE634" s="117" t="s">
        <v>541</v>
      </c>
      <c r="AF634" s="117">
        <v>0</v>
      </c>
      <c r="AG634" s="117" t="s">
        <v>541</v>
      </c>
    </row>
    <row r="635" spans="1:33" s="118" customFormat="1" ht="84" customHeight="1">
      <c r="A635" s="252" t="s">
        <v>921</v>
      </c>
      <c r="B635" s="119"/>
      <c r="C635" s="317" t="s">
        <v>440</v>
      </c>
      <c r="D635" s="318"/>
      <c r="E635" s="318"/>
      <c r="F635" s="318"/>
      <c r="G635" s="318"/>
      <c r="H635" s="319"/>
      <c r="I635" s="122" t="s">
        <v>441</v>
      </c>
      <c r="J635" s="116">
        <f t="shared" si="30"/>
        <v>271</v>
      </c>
      <c r="K635" s="201" t="str">
        <f t="shared" si="31"/>
        <v>※</v>
      </c>
      <c r="L635" s="117">
        <v>0</v>
      </c>
      <c r="M635" s="117" t="s">
        <v>541</v>
      </c>
      <c r="N635" s="117" t="s">
        <v>541</v>
      </c>
      <c r="O635" s="117" t="s">
        <v>541</v>
      </c>
      <c r="P635" s="117" t="s">
        <v>541</v>
      </c>
      <c r="Q635" s="117">
        <v>0</v>
      </c>
      <c r="R635" s="117">
        <v>0</v>
      </c>
      <c r="S635" s="117" t="s">
        <v>541</v>
      </c>
      <c r="T635" s="117">
        <v>19</v>
      </c>
      <c r="U635" s="117">
        <v>15</v>
      </c>
      <c r="V635" s="117">
        <v>40</v>
      </c>
      <c r="W635" s="117">
        <v>33</v>
      </c>
      <c r="X635" s="117">
        <v>28</v>
      </c>
      <c r="Y635" s="117">
        <v>11</v>
      </c>
      <c r="Z635" s="117" t="s">
        <v>541</v>
      </c>
      <c r="AA635" s="117">
        <v>50</v>
      </c>
      <c r="AB635" s="117">
        <v>17</v>
      </c>
      <c r="AC635" s="117">
        <v>0</v>
      </c>
      <c r="AD635" s="117">
        <v>33</v>
      </c>
      <c r="AE635" s="117">
        <v>25</v>
      </c>
      <c r="AF635" s="117">
        <v>0</v>
      </c>
      <c r="AG635" s="117">
        <v>0</v>
      </c>
    </row>
    <row r="636" spans="1:33" s="118" customFormat="1" ht="70" customHeight="1">
      <c r="A636" s="252" t="s">
        <v>922</v>
      </c>
      <c r="B636" s="119"/>
      <c r="C636" s="317" t="s">
        <v>442</v>
      </c>
      <c r="D636" s="318"/>
      <c r="E636" s="318"/>
      <c r="F636" s="318"/>
      <c r="G636" s="318"/>
      <c r="H636" s="319"/>
      <c r="I636" s="122" t="s">
        <v>443</v>
      </c>
      <c r="J636" s="116">
        <f t="shared" si="30"/>
        <v>52</v>
      </c>
      <c r="K636" s="201" t="str">
        <f t="shared" si="31"/>
        <v>※</v>
      </c>
      <c r="L636" s="117">
        <v>0</v>
      </c>
      <c r="M636" s="117" t="s">
        <v>541</v>
      </c>
      <c r="N636" s="117">
        <v>0</v>
      </c>
      <c r="O636" s="117">
        <v>0</v>
      </c>
      <c r="P636" s="117">
        <v>0</v>
      </c>
      <c r="Q636" s="117">
        <v>0</v>
      </c>
      <c r="R636" s="117">
        <v>0</v>
      </c>
      <c r="S636" s="117">
        <v>0</v>
      </c>
      <c r="T636" s="117">
        <v>0</v>
      </c>
      <c r="U636" s="117">
        <v>0</v>
      </c>
      <c r="V636" s="117">
        <v>0</v>
      </c>
      <c r="W636" s="117">
        <v>0</v>
      </c>
      <c r="X636" s="117">
        <v>0</v>
      </c>
      <c r="Y636" s="117">
        <v>0</v>
      </c>
      <c r="Z636" s="117">
        <v>0</v>
      </c>
      <c r="AA636" s="117">
        <v>0</v>
      </c>
      <c r="AB636" s="117">
        <v>0</v>
      </c>
      <c r="AC636" s="117" t="s">
        <v>541</v>
      </c>
      <c r="AD636" s="117">
        <v>16</v>
      </c>
      <c r="AE636" s="117">
        <v>25</v>
      </c>
      <c r="AF636" s="117">
        <v>0</v>
      </c>
      <c r="AG636" s="117">
        <v>11</v>
      </c>
    </row>
    <row r="637" spans="1:33" s="118" customFormat="1" ht="98.15" customHeight="1">
      <c r="A637" s="252" t="s">
        <v>923</v>
      </c>
      <c r="B637" s="119"/>
      <c r="C637" s="317" t="s">
        <v>444</v>
      </c>
      <c r="D637" s="318"/>
      <c r="E637" s="318"/>
      <c r="F637" s="318"/>
      <c r="G637" s="318"/>
      <c r="H637" s="319"/>
      <c r="I637" s="122" t="s">
        <v>445</v>
      </c>
      <c r="J637" s="116">
        <f t="shared" si="30"/>
        <v>30</v>
      </c>
      <c r="K637" s="201" t="str">
        <f t="shared" si="31"/>
        <v>※</v>
      </c>
      <c r="L637" s="117" t="s">
        <v>541</v>
      </c>
      <c r="M637" s="117" t="s">
        <v>541</v>
      </c>
      <c r="N637" s="117" t="s">
        <v>541</v>
      </c>
      <c r="O637" s="117">
        <v>0</v>
      </c>
      <c r="P637" s="117">
        <v>0</v>
      </c>
      <c r="Q637" s="117" t="s">
        <v>541</v>
      </c>
      <c r="R637" s="117">
        <v>0</v>
      </c>
      <c r="S637" s="117" t="s">
        <v>541</v>
      </c>
      <c r="T637" s="117" t="s">
        <v>541</v>
      </c>
      <c r="U637" s="117">
        <v>20</v>
      </c>
      <c r="V637" s="117" t="s">
        <v>541</v>
      </c>
      <c r="W637" s="117" t="s">
        <v>541</v>
      </c>
      <c r="X637" s="117" t="s">
        <v>541</v>
      </c>
      <c r="Y637" s="117">
        <v>10</v>
      </c>
      <c r="Z637" s="117" t="s">
        <v>541</v>
      </c>
      <c r="AA637" s="117" t="s">
        <v>541</v>
      </c>
      <c r="AB637" s="117">
        <v>0</v>
      </c>
      <c r="AC637" s="117">
        <v>0</v>
      </c>
      <c r="AD637" s="117" t="s">
        <v>541</v>
      </c>
      <c r="AE637" s="117" t="s">
        <v>541</v>
      </c>
      <c r="AF637" s="117">
        <v>0</v>
      </c>
      <c r="AG637" s="117">
        <v>0</v>
      </c>
    </row>
    <row r="638" spans="1:33" s="118" customFormat="1" ht="84" customHeight="1">
      <c r="A638" s="252" t="s">
        <v>924</v>
      </c>
      <c r="B638" s="119"/>
      <c r="C638" s="314" t="s">
        <v>1001</v>
      </c>
      <c r="D638" s="315"/>
      <c r="E638" s="315"/>
      <c r="F638" s="315"/>
      <c r="G638" s="315"/>
      <c r="H638" s="316"/>
      <c r="I638" s="122" t="s">
        <v>447</v>
      </c>
      <c r="J638" s="116" t="str">
        <f t="shared" si="30"/>
        <v>*</v>
      </c>
      <c r="K638" s="201" t="str">
        <f t="shared" si="31"/>
        <v>※</v>
      </c>
      <c r="L638" s="117">
        <v>0</v>
      </c>
      <c r="M638" s="117">
        <v>0</v>
      </c>
      <c r="N638" s="117">
        <v>0</v>
      </c>
      <c r="O638" s="117">
        <v>0</v>
      </c>
      <c r="P638" s="117">
        <v>0</v>
      </c>
      <c r="Q638" s="117">
        <v>0</v>
      </c>
      <c r="R638" s="117">
        <v>0</v>
      </c>
      <c r="S638" s="117">
        <v>0</v>
      </c>
      <c r="T638" s="117">
        <v>0</v>
      </c>
      <c r="U638" s="117">
        <v>0</v>
      </c>
      <c r="V638" s="117" t="s">
        <v>541</v>
      </c>
      <c r="W638" s="117">
        <v>0</v>
      </c>
      <c r="X638" s="117">
        <v>0</v>
      </c>
      <c r="Y638" s="117">
        <v>0</v>
      </c>
      <c r="Z638" s="117">
        <v>0</v>
      </c>
      <c r="AA638" s="117">
        <v>0</v>
      </c>
      <c r="AB638" s="117">
        <v>0</v>
      </c>
      <c r="AC638" s="117">
        <v>0</v>
      </c>
      <c r="AD638" s="117">
        <v>0</v>
      </c>
      <c r="AE638" s="117">
        <v>0</v>
      </c>
      <c r="AF638" s="117">
        <v>0</v>
      </c>
      <c r="AG638" s="117" t="s">
        <v>541</v>
      </c>
    </row>
    <row r="639" spans="1:33" s="91" customFormat="1">
      <c r="A639" s="243"/>
      <c r="B639" s="18"/>
      <c r="C639" s="18"/>
      <c r="D639" s="18"/>
      <c r="E639" s="18"/>
      <c r="F639" s="18"/>
      <c r="G639" s="18"/>
      <c r="H639" s="14"/>
      <c r="I639" s="14"/>
      <c r="J639" s="88"/>
      <c r="K639" s="89"/>
      <c r="L639" s="90"/>
      <c r="M639" s="90"/>
      <c r="N639" s="90"/>
      <c r="O639" s="90"/>
      <c r="P639" s="90"/>
      <c r="Q639" s="90"/>
    </row>
    <row r="640" spans="1:33" s="83" customFormat="1">
      <c r="A640" s="243"/>
      <c r="B640" s="84"/>
      <c r="C640" s="62"/>
      <c r="D640" s="62"/>
      <c r="E640" s="62"/>
      <c r="F640" s="62"/>
      <c r="G640" s="62"/>
      <c r="H640" s="92"/>
      <c r="I640" s="92"/>
      <c r="J640" s="88"/>
      <c r="K640" s="89"/>
      <c r="L640" s="90"/>
      <c r="M640" s="90"/>
      <c r="N640" s="90"/>
      <c r="O640" s="90"/>
      <c r="P640" s="90"/>
      <c r="Q640" s="90"/>
    </row>
    <row r="641" spans="1:33" s="115" customFormat="1">
      <c r="A641" s="243"/>
      <c r="B641" s="119"/>
      <c r="C641" s="3"/>
      <c r="D641" s="3"/>
      <c r="E641" s="3"/>
      <c r="F641" s="3"/>
      <c r="G641" s="3"/>
      <c r="H641" s="287"/>
      <c r="I641" s="287"/>
      <c r="J641" s="61"/>
      <c r="K641" s="31"/>
      <c r="L641" s="108"/>
      <c r="M641" s="108"/>
      <c r="N641" s="108"/>
      <c r="O641" s="108"/>
      <c r="P641" s="108"/>
      <c r="Q641" s="108"/>
    </row>
    <row r="642" spans="1:33" s="115" customFormat="1">
      <c r="A642" s="243"/>
      <c r="B642" s="18" t="s">
        <v>448</v>
      </c>
      <c r="C642" s="3"/>
      <c r="D642" s="3"/>
      <c r="E642" s="3"/>
      <c r="F642" s="3"/>
      <c r="G642" s="3"/>
      <c r="H642" s="287"/>
      <c r="I642" s="287"/>
      <c r="J642" s="61"/>
      <c r="K642" s="31"/>
      <c r="L642" s="108"/>
      <c r="M642" s="108"/>
      <c r="N642" s="108"/>
      <c r="O642" s="108"/>
      <c r="P642" s="108"/>
      <c r="Q642" s="108"/>
    </row>
    <row r="643" spans="1:33">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3" ht="34.5" customHeight="1">
      <c r="A644" s="243"/>
      <c r="B644" s="18"/>
      <c r="C644" s="3"/>
      <c r="D644" s="3"/>
      <c r="F644" s="3"/>
      <c r="G644" s="3"/>
      <c r="H644" s="287"/>
      <c r="I644" s="287"/>
      <c r="J644" s="77" t="s">
        <v>35</v>
      </c>
      <c r="K644" s="185"/>
      <c r="L644" s="66" t="s">
        <v>1046</v>
      </c>
      <c r="M644" s="66" t="s">
        <v>1049</v>
      </c>
      <c r="N644" s="66" t="s">
        <v>1051</v>
      </c>
      <c r="O644" s="66" t="s">
        <v>1053</v>
      </c>
      <c r="P644" s="66" t="s">
        <v>1055</v>
      </c>
      <c r="Q644" s="66" t="s">
        <v>1058</v>
      </c>
      <c r="R644" s="66" t="s">
        <v>1060</v>
      </c>
      <c r="S644" s="66" t="s">
        <v>1062</v>
      </c>
      <c r="T644" s="66" t="s">
        <v>1064</v>
      </c>
      <c r="U644" s="66" t="s">
        <v>1069</v>
      </c>
      <c r="V644" s="66" t="s">
        <v>1071</v>
      </c>
      <c r="W644" s="66" t="s">
        <v>1075</v>
      </c>
      <c r="X644" s="66" t="s">
        <v>1077</v>
      </c>
      <c r="Y644" s="66" t="s">
        <v>1079</v>
      </c>
      <c r="Z644" s="66" t="s">
        <v>1082</v>
      </c>
      <c r="AA644" s="66" t="s">
        <v>1084</v>
      </c>
      <c r="AB644" s="66" t="s">
        <v>1086</v>
      </c>
      <c r="AC644" s="66" t="s">
        <v>1088</v>
      </c>
      <c r="AD644" s="66" t="s">
        <v>1090</v>
      </c>
      <c r="AE644" s="66" t="s">
        <v>1092</v>
      </c>
      <c r="AF644" s="66" t="s">
        <v>1094</v>
      </c>
      <c r="AG644" s="66" t="s">
        <v>1096</v>
      </c>
    </row>
    <row r="645" spans="1:33" ht="20.25" customHeight="1">
      <c r="A645" s="243"/>
      <c r="B645" s="1"/>
      <c r="C645" s="62"/>
      <c r="D645" s="3"/>
      <c r="F645" s="3"/>
      <c r="G645" s="3"/>
      <c r="H645" s="287"/>
      <c r="I645" s="67" t="s">
        <v>36</v>
      </c>
      <c r="J645" s="68"/>
      <c r="K645" s="186"/>
      <c r="L645" s="70" t="s">
        <v>1047</v>
      </c>
      <c r="M645" s="70" t="s">
        <v>1047</v>
      </c>
      <c r="N645" s="70" t="s">
        <v>1047</v>
      </c>
      <c r="O645" s="70" t="s">
        <v>1047</v>
      </c>
      <c r="P645" s="70" t="s">
        <v>1056</v>
      </c>
      <c r="Q645" s="70" t="s">
        <v>1056</v>
      </c>
      <c r="R645" s="70" t="s">
        <v>1056</v>
      </c>
      <c r="S645" s="70" t="s">
        <v>1056</v>
      </c>
      <c r="T645" s="70" t="s">
        <v>1056</v>
      </c>
      <c r="U645" s="70" t="s">
        <v>1056</v>
      </c>
      <c r="V645" s="70" t="s">
        <v>1056</v>
      </c>
      <c r="W645" s="70" t="s">
        <v>1056</v>
      </c>
      <c r="X645" s="70" t="s">
        <v>1056</v>
      </c>
      <c r="Y645" s="70" t="s">
        <v>1056</v>
      </c>
      <c r="Z645" s="70" t="s">
        <v>1056</v>
      </c>
      <c r="AA645" s="70" t="s">
        <v>1056</v>
      </c>
      <c r="AB645" s="70" t="s">
        <v>1056</v>
      </c>
      <c r="AC645" s="70" t="s">
        <v>1056</v>
      </c>
      <c r="AD645" s="70" t="s">
        <v>1056</v>
      </c>
      <c r="AE645" s="70" t="s">
        <v>1056</v>
      </c>
      <c r="AF645" s="70" t="s">
        <v>1056</v>
      </c>
      <c r="AG645" s="70" t="s">
        <v>1056</v>
      </c>
    </row>
    <row r="646" spans="1:33" s="118" customFormat="1" ht="42" customHeight="1">
      <c r="A646" s="252" t="s">
        <v>925</v>
      </c>
      <c r="B646" s="115"/>
      <c r="C646" s="331" t="s">
        <v>449</v>
      </c>
      <c r="D646" s="332"/>
      <c r="E646" s="332"/>
      <c r="F646" s="332"/>
      <c r="G646" s="332"/>
      <c r="H646" s="333"/>
      <c r="I646" s="122" t="s">
        <v>450</v>
      </c>
      <c r="J646" s="116">
        <f t="shared" ref="J646:J660" si="32">IF(SUM(L646:AG646)=0,IF(COUNTIF(L646:AG646,"未確認")&gt;0,"未確認",IF(COUNTIF(L646:AG646,"~*")&gt;0,"*",SUM(L646:AG646))),SUM(L646:AG646))</f>
        <v>480</v>
      </c>
      <c r="K646" s="201" t="str">
        <f t="shared" ref="K646:K660" si="33">IF(OR(COUNTIF(L646:AG646,"未確認")&gt;0,COUNTIF(L646:AG646,"*")&gt;0),"※","")</f>
        <v>※</v>
      </c>
      <c r="L646" s="117">
        <v>34</v>
      </c>
      <c r="M646" s="117">
        <v>13</v>
      </c>
      <c r="N646" s="117">
        <v>27</v>
      </c>
      <c r="O646" s="117" t="s">
        <v>541</v>
      </c>
      <c r="P646" s="117">
        <v>0</v>
      </c>
      <c r="Q646" s="117">
        <v>12</v>
      </c>
      <c r="R646" s="117">
        <v>14</v>
      </c>
      <c r="S646" s="117">
        <v>15</v>
      </c>
      <c r="T646" s="117">
        <v>64</v>
      </c>
      <c r="U646" s="117">
        <v>17</v>
      </c>
      <c r="V646" s="117">
        <v>25</v>
      </c>
      <c r="W646" s="117">
        <v>36</v>
      </c>
      <c r="X646" s="117">
        <v>27</v>
      </c>
      <c r="Y646" s="117">
        <v>64</v>
      </c>
      <c r="Z646" s="117">
        <v>58</v>
      </c>
      <c r="AA646" s="117" t="s">
        <v>541</v>
      </c>
      <c r="AB646" s="117">
        <v>14</v>
      </c>
      <c r="AC646" s="117" t="s">
        <v>541</v>
      </c>
      <c r="AD646" s="117">
        <v>40</v>
      </c>
      <c r="AE646" s="117">
        <v>20</v>
      </c>
      <c r="AF646" s="117">
        <v>0</v>
      </c>
      <c r="AG646" s="117" t="s">
        <v>541</v>
      </c>
    </row>
    <row r="647" spans="1:33" s="118" customFormat="1" ht="70" customHeight="1">
      <c r="A647" s="252" t="s">
        <v>926</v>
      </c>
      <c r="B647" s="84"/>
      <c r="C647" s="188"/>
      <c r="D647" s="221"/>
      <c r="E647" s="317" t="s">
        <v>938</v>
      </c>
      <c r="F647" s="318"/>
      <c r="G647" s="318"/>
      <c r="H647" s="319"/>
      <c r="I647" s="122" t="s">
        <v>452</v>
      </c>
      <c r="J647" s="116">
        <f t="shared" si="32"/>
        <v>85</v>
      </c>
      <c r="K647" s="201" t="str">
        <f t="shared" si="33"/>
        <v>※</v>
      </c>
      <c r="L647" s="117" t="s">
        <v>541</v>
      </c>
      <c r="M647" s="117" t="s">
        <v>541</v>
      </c>
      <c r="N647" s="117">
        <v>0</v>
      </c>
      <c r="O647" s="117">
        <v>0</v>
      </c>
      <c r="P647" s="117">
        <v>0</v>
      </c>
      <c r="Q647" s="117">
        <v>0</v>
      </c>
      <c r="R647" s="117">
        <v>0</v>
      </c>
      <c r="S647" s="117" t="s">
        <v>541</v>
      </c>
      <c r="T647" s="117">
        <v>0</v>
      </c>
      <c r="U647" s="117" t="s">
        <v>541</v>
      </c>
      <c r="V647" s="117">
        <v>0</v>
      </c>
      <c r="W647" s="117" t="s">
        <v>541</v>
      </c>
      <c r="X647" s="117">
        <v>0</v>
      </c>
      <c r="Y647" s="117">
        <v>60</v>
      </c>
      <c r="Z647" s="117" t="s">
        <v>541</v>
      </c>
      <c r="AA647" s="117">
        <v>0</v>
      </c>
      <c r="AB647" s="117">
        <v>0</v>
      </c>
      <c r="AC647" s="117">
        <v>0</v>
      </c>
      <c r="AD647" s="117">
        <v>10</v>
      </c>
      <c r="AE647" s="117">
        <v>15</v>
      </c>
      <c r="AF647" s="117">
        <v>0</v>
      </c>
      <c r="AG647" s="117">
        <v>0</v>
      </c>
    </row>
    <row r="648" spans="1:33" s="118" customFormat="1" ht="70" customHeight="1">
      <c r="A648" s="252" t="s">
        <v>927</v>
      </c>
      <c r="B648" s="84"/>
      <c r="C648" s="188"/>
      <c r="D648" s="221"/>
      <c r="E648" s="317" t="s">
        <v>939</v>
      </c>
      <c r="F648" s="318"/>
      <c r="G648" s="318"/>
      <c r="H648" s="319"/>
      <c r="I648" s="122" t="s">
        <v>454</v>
      </c>
      <c r="J648" s="116">
        <f t="shared" si="32"/>
        <v>149</v>
      </c>
      <c r="K648" s="201" t="str">
        <f t="shared" si="33"/>
        <v>※</v>
      </c>
      <c r="L648" s="117">
        <v>16</v>
      </c>
      <c r="M648" s="117" t="s">
        <v>541</v>
      </c>
      <c r="N648" s="117">
        <v>24</v>
      </c>
      <c r="O648" s="117" t="s">
        <v>541</v>
      </c>
      <c r="P648" s="117">
        <v>0</v>
      </c>
      <c r="Q648" s="117" t="s">
        <v>541</v>
      </c>
      <c r="R648" s="117">
        <v>10</v>
      </c>
      <c r="S648" s="117" t="s">
        <v>541</v>
      </c>
      <c r="T648" s="117">
        <v>16</v>
      </c>
      <c r="U648" s="117" t="s">
        <v>541</v>
      </c>
      <c r="V648" s="117">
        <v>10</v>
      </c>
      <c r="W648" s="117" t="s">
        <v>541</v>
      </c>
      <c r="X648" s="117" t="s">
        <v>541</v>
      </c>
      <c r="Y648" s="117" t="s">
        <v>541</v>
      </c>
      <c r="Z648" s="117">
        <v>49</v>
      </c>
      <c r="AA648" s="117" t="s">
        <v>541</v>
      </c>
      <c r="AB648" s="117" t="s">
        <v>541</v>
      </c>
      <c r="AC648" s="117" t="s">
        <v>541</v>
      </c>
      <c r="AD648" s="117">
        <v>24</v>
      </c>
      <c r="AE648" s="117" t="s">
        <v>541</v>
      </c>
      <c r="AF648" s="117">
        <v>0</v>
      </c>
      <c r="AG648" s="117">
        <v>0</v>
      </c>
    </row>
    <row r="649" spans="1:33" s="118" customFormat="1" ht="70" customHeight="1">
      <c r="A649" s="252" t="s">
        <v>928</v>
      </c>
      <c r="B649" s="84"/>
      <c r="C649" s="295"/>
      <c r="D649" s="297"/>
      <c r="E649" s="317" t="s">
        <v>940</v>
      </c>
      <c r="F649" s="318"/>
      <c r="G649" s="318"/>
      <c r="H649" s="319"/>
      <c r="I649" s="122" t="s">
        <v>456</v>
      </c>
      <c r="J649" s="116">
        <f t="shared" si="32"/>
        <v>0</v>
      </c>
      <c r="K649" s="201" t="str">
        <f t="shared" si="33"/>
        <v/>
      </c>
      <c r="L649" s="117">
        <v>0</v>
      </c>
      <c r="M649" s="117">
        <v>0</v>
      </c>
      <c r="N649" s="117">
        <v>0</v>
      </c>
      <c r="O649" s="117">
        <v>0</v>
      </c>
      <c r="P649" s="117">
        <v>0</v>
      </c>
      <c r="Q649" s="117">
        <v>0</v>
      </c>
      <c r="R649" s="117">
        <v>0</v>
      </c>
      <c r="S649" s="117">
        <v>0</v>
      </c>
      <c r="T649" s="117">
        <v>0</v>
      </c>
      <c r="U649" s="117">
        <v>0</v>
      </c>
      <c r="V649" s="117">
        <v>0</v>
      </c>
      <c r="W649" s="117">
        <v>0</v>
      </c>
      <c r="X649" s="117">
        <v>0</v>
      </c>
      <c r="Y649" s="117">
        <v>0</v>
      </c>
      <c r="Z649" s="117">
        <v>0</v>
      </c>
      <c r="AA649" s="117">
        <v>0</v>
      </c>
      <c r="AB649" s="117">
        <v>0</v>
      </c>
      <c r="AC649" s="117">
        <v>0</v>
      </c>
      <c r="AD649" s="117">
        <v>0</v>
      </c>
      <c r="AE649" s="117">
        <v>0</v>
      </c>
      <c r="AF649" s="117">
        <v>0</v>
      </c>
      <c r="AG649" s="117">
        <v>0</v>
      </c>
    </row>
    <row r="650" spans="1:33" s="118" customFormat="1" ht="84" customHeight="1">
      <c r="A650" s="252" t="s">
        <v>929</v>
      </c>
      <c r="B650" s="84"/>
      <c r="C650" s="295"/>
      <c r="D650" s="297"/>
      <c r="E650" s="317" t="s">
        <v>941</v>
      </c>
      <c r="F650" s="318"/>
      <c r="G650" s="318"/>
      <c r="H650" s="319"/>
      <c r="I650" s="122" t="s">
        <v>458</v>
      </c>
      <c r="J650" s="116">
        <f t="shared" si="32"/>
        <v>92</v>
      </c>
      <c r="K650" s="201" t="str">
        <f t="shared" si="33"/>
        <v>※</v>
      </c>
      <c r="L650" s="117">
        <v>13</v>
      </c>
      <c r="M650" s="117" t="s">
        <v>541</v>
      </c>
      <c r="N650" s="117" t="s">
        <v>541</v>
      </c>
      <c r="O650" s="117" t="s">
        <v>541</v>
      </c>
      <c r="P650" s="117">
        <v>0</v>
      </c>
      <c r="Q650" s="117" t="s">
        <v>541</v>
      </c>
      <c r="R650" s="117">
        <v>0</v>
      </c>
      <c r="S650" s="117" t="s">
        <v>541</v>
      </c>
      <c r="T650" s="117">
        <v>49</v>
      </c>
      <c r="U650" s="117">
        <v>15</v>
      </c>
      <c r="V650" s="117" t="s">
        <v>541</v>
      </c>
      <c r="W650" s="117" t="s">
        <v>541</v>
      </c>
      <c r="X650" s="117">
        <v>15</v>
      </c>
      <c r="Y650" s="117" t="s">
        <v>541</v>
      </c>
      <c r="Z650" s="117" t="s">
        <v>541</v>
      </c>
      <c r="AA650" s="117" t="s">
        <v>541</v>
      </c>
      <c r="AB650" s="117">
        <v>0</v>
      </c>
      <c r="AC650" s="117">
        <v>0</v>
      </c>
      <c r="AD650" s="117" t="s">
        <v>541</v>
      </c>
      <c r="AE650" s="117">
        <v>0</v>
      </c>
      <c r="AF650" s="117">
        <v>0</v>
      </c>
      <c r="AG650" s="117">
        <v>0</v>
      </c>
    </row>
    <row r="651" spans="1:33" s="118" customFormat="1" ht="70" customHeight="1">
      <c r="A651" s="252" t="s">
        <v>930</v>
      </c>
      <c r="B651" s="84"/>
      <c r="C651" s="188"/>
      <c r="D651" s="221"/>
      <c r="E651" s="317" t="s">
        <v>942</v>
      </c>
      <c r="F651" s="318"/>
      <c r="G651" s="318"/>
      <c r="H651" s="319"/>
      <c r="I651" s="122" t="s">
        <v>460</v>
      </c>
      <c r="J651" s="116">
        <f t="shared" si="32"/>
        <v>33</v>
      </c>
      <c r="K651" s="201" t="str">
        <f t="shared" si="33"/>
        <v>※</v>
      </c>
      <c r="L651" s="117" t="s">
        <v>541</v>
      </c>
      <c r="M651" s="117" t="s">
        <v>541</v>
      </c>
      <c r="N651" s="117" t="s">
        <v>541</v>
      </c>
      <c r="O651" s="117">
        <v>0</v>
      </c>
      <c r="P651" s="117">
        <v>0</v>
      </c>
      <c r="Q651" s="117">
        <v>0</v>
      </c>
      <c r="R651" s="117">
        <v>0</v>
      </c>
      <c r="S651" s="117">
        <v>0</v>
      </c>
      <c r="T651" s="117">
        <v>0</v>
      </c>
      <c r="U651" s="117">
        <v>0</v>
      </c>
      <c r="V651" s="117">
        <v>10</v>
      </c>
      <c r="W651" s="117">
        <v>23</v>
      </c>
      <c r="X651" s="117">
        <v>0</v>
      </c>
      <c r="Y651" s="117">
        <v>0</v>
      </c>
      <c r="Z651" s="117" t="s">
        <v>541</v>
      </c>
      <c r="AA651" s="117">
        <v>0</v>
      </c>
      <c r="AB651" s="117">
        <v>0</v>
      </c>
      <c r="AC651" s="117">
        <v>0</v>
      </c>
      <c r="AD651" s="117" t="s">
        <v>541</v>
      </c>
      <c r="AE651" s="117" t="s">
        <v>541</v>
      </c>
      <c r="AF651" s="117">
        <v>0</v>
      </c>
      <c r="AG651" s="117" t="s">
        <v>541</v>
      </c>
    </row>
    <row r="652" spans="1:33"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c r="AE652" s="117">
        <v>0</v>
      </c>
      <c r="AF652" s="117">
        <v>0</v>
      </c>
      <c r="AG652" s="117">
        <v>0</v>
      </c>
    </row>
    <row r="653" spans="1:33" s="118" customFormat="1" ht="70" customHeight="1">
      <c r="A653" s="252" t="s">
        <v>932</v>
      </c>
      <c r="B653" s="84"/>
      <c r="C653" s="188"/>
      <c r="D653" s="221"/>
      <c r="E653" s="317" t="s">
        <v>944</v>
      </c>
      <c r="F653" s="318"/>
      <c r="G653" s="318"/>
      <c r="H653" s="319"/>
      <c r="I653" s="122" t="s">
        <v>464</v>
      </c>
      <c r="J653" s="116">
        <f t="shared" si="32"/>
        <v>22</v>
      </c>
      <c r="K653" s="201" t="str">
        <f t="shared" si="33"/>
        <v>※</v>
      </c>
      <c r="L653" s="117">
        <v>0</v>
      </c>
      <c r="M653" s="117" t="s">
        <v>541</v>
      </c>
      <c r="N653" s="117">
        <v>0</v>
      </c>
      <c r="O653" s="117" t="s">
        <v>541</v>
      </c>
      <c r="P653" s="117">
        <v>0</v>
      </c>
      <c r="Q653" s="117">
        <v>11</v>
      </c>
      <c r="R653" s="117" t="s">
        <v>541</v>
      </c>
      <c r="S653" s="117" t="s">
        <v>541</v>
      </c>
      <c r="T653" s="117">
        <v>0</v>
      </c>
      <c r="U653" s="117">
        <v>0</v>
      </c>
      <c r="V653" s="117" t="s">
        <v>541</v>
      </c>
      <c r="W653" s="117" t="s">
        <v>541</v>
      </c>
      <c r="X653" s="117" t="s">
        <v>541</v>
      </c>
      <c r="Y653" s="117">
        <v>0</v>
      </c>
      <c r="Z653" s="117">
        <v>0</v>
      </c>
      <c r="AA653" s="117" t="s">
        <v>541</v>
      </c>
      <c r="AB653" s="117">
        <v>11</v>
      </c>
      <c r="AC653" s="117">
        <v>0</v>
      </c>
      <c r="AD653" s="117">
        <v>0</v>
      </c>
      <c r="AE653" s="117">
        <v>0</v>
      </c>
      <c r="AF653" s="117">
        <v>0</v>
      </c>
      <c r="AG653" s="117">
        <v>0</v>
      </c>
    </row>
    <row r="654" spans="1:33"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c r="AE654" s="117">
        <v>0</v>
      </c>
      <c r="AF654" s="117">
        <v>0</v>
      </c>
      <c r="AG654" s="117">
        <v>0</v>
      </c>
    </row>
    <row r="655" spans="1:33" s="118" customFormat="1" ht="70" customHeight="1">
      <c r="A655" s="252" t="s">
        <v>934</v>
      </c>
      <c r="B655" s="84"/>
      <c r="C655" s="317" t="s">
        <v>937</v>
      </c>
      <c r="D655" s="318"/>
      <c r="E655" s="318"/>
      <c r="F655" s="318"/>
      <c r="G655" s="318"/>
      <c r="H655" s="319"/>
      <c r="I655" s="122" t="s">
        <v>468</v>
      </c>
      <c r="J655" s="116">
        <f t="shared" si="32"/>
        <v>295</v>
      </c>
      <c r="K655" s="201" t="str">
        <f t="shared" si="33"/>
        <v>※</v>
      </c>
      <c r="L655" s="117">
        <v>28</v>
      </c>
      <c r="M655" s="117" t="s">
        <v>541</v>
      </c>
      <c r="N655" s="117" t="s">
        <v>541</v>
      </c>
      <c r="O655" s="117" t="s">
        <v>541</v>
      </c>
      <c r="P655" s="117">
        <v>0</v>
      </c>
      <c r="Q655" s="117" t="s">
        <v>541</v>
      </c>
      <c r="R655" s="117" t="s">
        <v>541</v>
      </c>
      <c r="S655" s="117" t="s">
        <v>541</v>
      </c>
      <c r="T655" s="117">
        <v>54</v>
      </c>
      <c r="U655" s="117" t="s">
        <v>541</v>
      </c>
      <c r="V655" s="117">
        <v>16</v>
      </c>
      <c r="W655" s="117">
        <v>28</v>
      </c>
      <c r="X655" s="117">
        <v>18</v>
      </c>
      <c r="Y655" s="117">
        <v>56</v>
      </c>
      <c r="Z655" s="117">
        <v>46</v>
      </c>
      <c r="AA655" s="117" t="s">
        <v>541</v>
      </c>
      <c r="AB655" s="117" t="s">
        <v>541</v>
      </c>
      <c r="AC655" s="117" t="s">
        <v>541</v>
      </c>
      <c r="AD655" s="117">
        <v>31</v>
      </c>
      <c r="AE655" s="117">
        <v>18</v>
      </c>
      <c r="AF655" s="117">
        <v>0</v>
      </c>
      <c r="AG655" s="117">
        <v>0</v>
      </c>
    </row>
    <row r="656" spans="1:33" s="118" customFormat="1" ht="72" customHeight="1">
      <c r="A656" s="252" t="s">
        <v>935</v>
      </c>
      <c r="B656" s="84"/>
      <c r="C656" s="314" t="s">
        <v>977</v>
      </c>
      <c r="D656" s="315"/>
      <c r="E656" s="315"/>
      <c r="F656" s="315"/>
      <c r="G656" s="315"/>
      <c r="H656" s="316"/>
      <c r="I656" s="138" t="s">
        <v>1036</v>
      </c>
      <c r="J656" s="116" t="str">
        <f t="shared" si="32"/>
        <v>*</v>
      </c>
      <c r="K656" s="201" t="str">
        <f t="shared" si="33"/>
        <v>※</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c r="AD656" s="117">
        <v>0</v>
      </c>
      <c r="AE656" s="117" t="s">
        <v>541</v>
      </c>
      <c r="AF656" s="117">
        <v>0</v>
      </c>
      <c r="AG656" s="117">
        <v>0</v>
      </c>
    </row>
    <row r="657" spans="1:33" s="118" customFormat="1" ht="70" customHeight="1">
      <c r="A657" s="252" t="s">
        <v>936</v>
      </c>
      <c r="B657" s="84"/>
      <c r="C657" s="317" t="s">
        <v>469</v>
      </c>
      <c r="D657" s="318"/>
      <c r="E657" s="318"/>
      <c r="F657" s="318"/>
      <c r="G657" s="318"/>
      <c r="H657" s="319"/>
      <c r="I657" s="122" t="s">
        <v>470</v>
      </c>
      <c r="J657" s="116">
        <f t="shared" si="32"/>
        <v>256</v>
      </c>
      <c r="K657" s="201" t="str">
        <f t="shared" si="33"/>
        <v>※</v>
      </c>
      <c r="L657" s="117">
        <v>25</v>
      </c>
      <c r="M657" s="117" t="s">
        <v>541</v>
      </c>
      <c r="N657" s="117" t="s">
        <v>541</v>
      </c>
      <c r="O657" s="117" t="s">
        <v>541</v>
      </c>
      <c r="P657" s="117">
        <v>0</v>
      </c>
      <c r="Q657" s="117">
        <v>0</v>
      </c>
      <c r="R657" s="117" t="s">
        <v>541</v>
      </c>
      <c r="S657" s="117" t="s">
        <v>541</v>
      </c>
      <c r="T657" s="117">
        <v>50</v>
      </c>
      <c r="U657" s="117" t="s">
        <v>541</v>
      </c>
      <c r="V657" s="117">
        <v>11</v>
      </c>
      <c r="W657" s="117">
        <v>27</v>
      </c>
      <c r="X657" s="117">
        <v>15</v>
      </c>
      <c r="Y657" s="117">
        <v>50</v>
      </c>
      <c r="Z657" s="117">
        <v>34</v>
      </c>
      <c r="AA657" s="117" t="s">
        <v>541</v>
      </c>
      <c r="AB657" s="117">
        <v>0</v>
      </c>
      <c r="AC657" s="117" t="s">
        <v>541</v>
      </c>
      <c r="AD657" s="117">
        <v>27</v>
      </c>
      <c r="AE657" s="117">
        <v>17</v>
      </c>
      <c r="AF657" s="117">
        <v>0</v>
      </c>
      <c r="AG657" s="117">
        <v>0</v>
      </c>
    </row>
    <row r="658" spans="1:33" s="118" customFormat="1" ht="56.15" customHeight="1">
      <c r="A658" s="252" t="s">
        <v>946</v>
      </c>
      <c r="B658" s="84"/>
      <c r="C658" s="317" t="s">
        <v>471</v>
      </c>
      <c r="D658" s="318"/>
      <c r="E658" s="318"/>
      <c r="F658" s="318"/>
      <c r="G658" s="318"/>
      <c r="H658" s="319"/>
      <c r="I658" s="122" t="s">
        <v>472</v>
      </c>
      <c r="J658" s="116" t="str">
        <f t="shared" si="32"/>
        <v>*</v>
      </c>
      <c r="K658" s="201" t="str">
        <f t="shared" si="33"/>
        <v>※</v>
      </c>
      <c r="L658" s="117">
        <v>0</v>
      </c>
      <c r="M658" s="117">
        <v>0</v>
      </c>
      <c r="N658" s="117">
        <v>0</v>
      </c>
      <c r="O658" s="117">
        <v>0</v>
      </c>
      <c r="P658" s="117">
        <v>0</v>
      </c>
      <c r="Q658" s="117">
        <v>0</v>
      </c>
      <c r="R658" s="117">
        <v>0</v>
      </c>
      <c r="S658" s="117">
        <v>0</v>
      </c>
      <c r="T658" s="117">
        <v>0</v>
      </c>
      <c r="U658" s="117">
        <v>0</v>
      </c>
      <c r="V658" s="117">
        <v>0</v>
      </c>
      <c r="W658" s="117" t="s">
        <v>541</v>
      </c>
      <c r="X658" s="117">
        <v>0</v>
      </c>
      <c r="Y658" s="117">
        <v>0</v>
      </c>
      <c r="Z658" s="117">
        <v>0</v>
      </c>
      <c r="AA658" s="117">
        <v>0</v>
      </c>
      <c r="AB658" s="117" t="s">
        <v>541</v>
      </c>
      <c r="AC658" s="117">
        <v>0</v>
      </c>
      <c r="AD658" s="117">
        <v>0</v>
      </c>
      <c r="AE658" s="117">
        <v>0</v>
      </c>
      <c r="AF658" s="117">
        <v>0</v>
      </c>
      <c r="AG658" s="117">
        <v>0</v>
      </c>
    </row>
    <row r="659" spans="1:33"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c r="AE659" s="117">
        <v>0</v>
      </c>
      <c r="AF659" s="117">
        <v>0</v>
      </c>
      <c r="AG659" s="117">
        <v>0</v>
      </c>
    </row>
    <row r="660" spans="1:33"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c r="AE660" s="117">
        <v>0</v>
      </c>
      <c r="AF660" s="117">
        <v>0</v>
      </c>
      <c r="AG660" s="117">
        <v>0</v>
      </c>
    </row>
    <row r="661" spans="1:33" s="91" customFormat="1">
      <c r="A661" s="243"/>
      <c r="B661" s="18"/>
      <c r="C661" s="18"/>
      <c r="D661" s="18"/>
      <c r="E661" s="18"/>
      <c r="F661" s="18"/>
      <c r="G661" s="18"/>
      <c r="H661" s="14"/>
      <c r="I661" s="14"/>
      <c r="J661" s="88"/>
      <c r="K661" s="89"/>
      <c r="L661" s="90"/>
      <c r="M661" s="90"/>
      <c r="N661" s="90"/>
      <c r="O661" s="90"/>
      <c r="P661" s="90"/>
      <c r="Q661" s="90"/>
    </row>
    <row r="662" spans="1:33" s="83" customFormat="1">
      <c r="A662" s="243"/>
      <c r="B662" s="84"/>
      <c r="C662" s="62"/>
      <c r="D662" s="62"/>
      <c r="E662" s="62"/>
      <c r="F662" s="62"/>
      <c r="G662" s="62"/>
      <c r="H662" s="92"/>
      <c r="I662" s="92"/>
      <c r="J662" s="88"/>
      <c r="K662" s="89"/>
      <c r="L662" s="90"/>
      <c r="M662" s="90"/>
      <c r="N662" s="90"/>
      <c r="O662" s="90"/>
      <c r="P662" s="90"/>
      <c r="Q662" s="90"/>
    </row>
    <row r="663" spans="1:33" s="115" customFormat="1">
      <c r="A663" s="243"/>
      <c r="B663" s="119"/>
      <c r="C663" s="3"/>
      <c r="D663" s="3"/>
      <c r="E663" s="3"/>
      <c r="F663" s="3"/>
      <c r="G663" s="3"/>
      <c r="H663" s="287"/>
      <c r="I663" s="287"/>
      <c r="J663" s="61"/>
      <c r="K663" s="31"/>
      <c r="L663" s="108"/>
      <c r="M663" s="108"/>
      <c r="N663" s="108"/>
      <c r="O663" s="108"/>
      <c r="P663" s="108"/>
      <c r="Q663" s="108"/>
    </row>
    <row r="664" spans="1:33">
      <c r="A664" s="243"/>
      <c r="B664" s="18"/>
      <c r="C664" s="18"/>
      <c r="D664" s="18"/>
      <c r="E664" s="18"/>
      <c r="F664" s="18"/>
      <c r="G664" s="18"/>
      <c r="H664" s="14"/>
      <c r="I664" s="14"/>
      <c r="L664" s="76"/>
      <c r="M664" s="76"/>
      <c r="N664" s="76"/>
      <c r="O664" s="76"/>
      <c r="P664" s="76"/>
      <c r="Q664" s="76"/>
      <c r="R664" s="8"/>
      <c r="S664" s="8"/>
      <c r="T664" s="8"/>
      <c r="U664" s="8"/>
      <c r="V664" s="8"/>
    </row>
    <row r="665" spans="1:33" ht="34.5" customHeight="1">
      <c r="A665" s="243"/>
      <c r="B665" s="18"/>
      <c r="C665" s="3"/>
      <c r="D665" s="3"/>
      <c r="F665" s="3"/>
      <c r="G665" s="3"/>
      <c r="H665" s="287"/>
      <c r="I665" s="287"/>
      <c r="J665" s="77" t="s">
        <v>35</v>
      </c>
      <c r="K665" s="185"/>
      <c r="L665" s="66" t="s">
        <v>1046</v>
      </c>
      <c r="M665" s="66" t="s">
        <v>1049</v>
      </c>
      <c r="N665" s="66" t="s">
        <v>1051</v>
      </c>
      <c r="O665" s="66" t="s">
        <v>1053</v>
      </c>
      <c r="P665" s="66" t="s">
        <v>1055</v>
      </c>
      <c r="Q665" s="66" t="s">
        <v>1058</v>
      </c>
      <c r="R665" s="66" t="s">
        <v>1060</v>
      </c>
      <c r="S665" s="66" t="s">
        <v>1062</v>
      </c>
      <c r="T665" s="66" t="s">
        <v>1064</v>
      </c>
      <c r="U665" s="66" t="s">
        <v>1069</v>
      </c>
      <c r="V665" s="66" t="s">
        <v>1071</v>
      </c>
      <c r="W665" s="66" t="s">
        <v>1075</v>
      </c>
      <c r="X665" s="66" t="s">
        <v>1077</v>
      </c>
      <c r="Y665" s="66" t="s">
        <v>1079</v>
      </c>
      <c r="Z665" s="66" t="s">
        <v>1082</v>
      </c>
      <c r="AA665" s="66" t="s">
        <v>1084</v>
      </c>
      <c r="AB665" s="66" t="s">
        <v>1086</v>
      </c>
      <c r="AC665" s="66" t="s">
        <v>1088</v>
      </c>
      <c r="AD665" s="66" t="s">
        <v>1090</v>
      </c>
      <c r="AE665" s="66" t="s">
        <v>1092</v>
      </c>
      <c r="AF665" s="66" t="s">
        <v>1094</v>
      </c>
      <c r="AG665" s="66" t="s">
        <v>1096</v>
      </c>
    </row>
    <row r="666" spans="1:33" ht="20.25" customHeight="1">
      <c r="A666" s="243"/>
      <c r="B666" s="1"/>
      <c r="C666" s="62"/>
      <c r="D666" s="3"/>
      <c r="F666" s="3"/>
      <c r="G666" s="3"/>
      <c r="H666" s="287"/>
      <c r="I666" s="67" t="s">
        <v>36</v>
      </c>
      <c r="J666" s="68"/>
      <c r="K666" s="186"/>
      <c r="L666" s="70" t="s">
        <v>1047</v>
      </c>
      <c r="M666" s="70" t="s">
        <v>1047</v>
      </c>
      <c r="N666" s="70" t="s">
        <v>1047</v>
      </c>
      <c r="O666" s="70" t="s">
        <v>1047</v>
      </c>
      <c r="P666" s="70" t="s">
        <v>1056</v>
      </c>
      <c r="Q666" s="70" t="s">
        <v>1056</v>
      </c>
      <c r="R666" s="70" t="s">
        <v>1056</v>
      </c>
      <c r="S666" s="70" t="s">
        <v>1056</v>
      </c>
      <c r="T666" s="70" t="s">
        <v>1056</v>
      </c>
      <c r="U666" s="70" t="s">
        <v>1056</v>
      </c>
      <c r="V666" s="70" t="s">
        <v>1056</v>
      </c>
      <c r="W666" s="70" t="s">
        <v>1056</v>
      </c>
      <c r="X666" s="70" t="s">
        <v>1056</v>
      </c>
      <c r="Y666" s="70" t="s">
        <v>1056</v>
      </c>
      <c r="Z666" s="70" t="s">
        <v>1056</v>
      </c>
      <c r="AA666" s="70" t="s">
        <v>1056</v>
      </c>
      <c r="AB666" s="70" t="s">
        <v>1056</v>
      </c>
      <c r="AC666" s="70" t="s">
        <v>1056</v>
      </c>
      <c r="AD666" s="70" t="s">
        <v>1056</v>
      </c>
      <c r="AE666" s="70" t="s">
        <v>1056</v>
      </c>
      <c r="AF666" s="70" t="s">
        <v>1056</v>
      </c>
      <c r="AG666" s="70" t="s">
        <v>1056</v>
      </c>
    </row>
    <row r="667" spans="1:33"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c r="V667" s="225" t="s">
        <v>533</v>
      </c>
      <c r="W667" s="225" t="s">
        <v>533</v>
      </c>
      <c r="X667" s="225" t="s">
        <v>533</v>
      </c>
      <c r="Y667" s="225" t="s">
        <v>533</v>
      </c>
      <c r="Z667" s="225" t="s">
        <v>533</v>
      </c>
      <c r="AA667" s="225" t="s">
        <v>533</v>
      </c>
      <c r="AB667" s="225" t="s">
        <v>533</v>
      </c>
      <c r="AC667" s="225" t="s">
        <v>533</v>
      </c>
      <c r="AD667" s="225" t="s">
        <v>533</v>
      </c>
      <c r="AE667" s="225" t="s">
        <v>533</v>
      </c>
      <c r="AF667" s="225" t="s">
        <v>533</v>
      </c>
      <c r="AG667" s="225" t="s">
        <v>533</v>
      </c>
    </row>
    <row r="668" spans="1:33"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c r="AE668" s="225" t="s">
        <v>533</v>
      </c>
      <c r="AF668" s="225" t="s">
        <v>533</v>
      </c>
      <c r="AG668" s="225" t="s">
        <v>533</v>
      </c>
    </row>
    <row r="669" spans="1:33"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c r="W669" s="225" t="s">
        <v>533</v>
      </c>
      <c r="X669" s="225" t="s">
        <v>533</v>
      </c>
      <c r="Y669" s="225" t="s">
        <v>533</v>
      </c>
      <c r="Z669" s="225" t="s">
        <v>533</v>
      </c>
      <c r="AA669" s="225" t="s">
        <v>533</v>
      </c>
      <c r="AB669" s="225" t="s">
        <v>533</v>
      </c>
      <c r="AC669" s="225" t="s">
        <v>533</v>
      </c>
      <c r="AD669" s="225" t="s">
        <v>533</v>
      </c>
      <c r="AE669" s="225" t="s">
        <v>533</v>
      </c>
      <c r="AF669" s="225" t="s">
        <v>533</v>
      </c>
      <c r="AG669" s="225" t="s">
        <v>533</v>
      </c>
    </row>
    <row r="670" spans="1:33"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c r="W670" s="225" t="s">
        <v>533</v>
      </c>
      <c r="X670" s="225" t="s">
        <v>533</v>
      </c>
      <c r="Y670" s="225" t="s">
        <v>533</v>
      </c>
      <c r="Z670" s="225" t="s">
        <v>533</v>
      </c>
      <c r="AA670" s="225" t="s">
        <v>533</v>
      </c>
      <c r="AB670" s="225" t="s">
        <v>533</v>
      </c>
      <c r="AC670" s="225" t="s">
        <v>533</v>
      </c>
      <c r="AD670" s="225" t="s">
        <v>533</v>
      </c>
      <c r="AE670" s="225" t="s">
        <v>533</v>
      </c>
      <c r="AF670" s="225" t="s">
        <v>533</v>
      </c>
      <c r="AG670" s="225" t="s">
        <v>533</v>
      </c>
    </row>
    <row r="671" spans="1:33"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c r="W671" s="225" t="s">
        <v>533</v>
      </c>
      <c r="X671" s="225" t="s">
        <v>533</v>
      </c>
      <c r="Y671" s="225" t="s">
        <v>533</v>
      </c>
      <c r="Z671" s="225" t="s">
        <v>533</v>
      </c>
      <c r="AA671" s="225" t="s">
        <v>533</v>
      </c>
      <c r="AB671" s="225" t="s">
        <v>533</v>
      </c>
      <c r="AC671" s="225" t="s">
        <v>533</v>
      </c>
      <c r="AD671" s="225" t="s">
        <v>533</v>
      </c>
      <c r="AE671" s="225" t="s">
        <v>533</v>
      </c>
      <c r="AF671" s="225" t="s">
        <v>533</v>
      </c>
      <c r="AG671" s="225" t="s">
        <v>533</v>
      </c>
    </row>
    <row r="672" spans="1:33"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c r="W672" s="225" t="s">
        <v>533</v>
      </c>
      <c r="X672" s="225" t="s">
        <v>533</v>
      </c>
      <c r="Y672" s="225" t="s">
        <v>533</v>
      </c>
      <c r="Z672" s="225" t="s">
        <v>533</v>
      </c>
      <c r="AA672" s="225" t="s">
        <v>533</v>
      </c>
      <c r="AB672" s="225" t="s">
        <v>533</v>
      </c>
      <c r="AC672" s="225" t="s">
        <v>533</v>
      </c>
      <c r="AD672" s="225" t="s">
        <v>533</v>
      </c>
      <c r="AE672" s="225" t="s">
        <v>533</v>
      </c>
      <c r="AF672" s="225" t="s">
        <v>533</v>
      </c>
      <c r="AG672" s="225" t="s">
        <v>533</v>
      </c>
    </row>
    <row r="673" spans="1:33"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c r="W673" s="225" t="s">
        <v>533</v>
      </c>
      <c r="X673" s="225" t="s">
        <v>533</v>
      </c>
      <c r="Y673" s="225" t="s">
        <v>533</v>
      </c>
      <c r="Z673" s="225" t="s">
        <v>533</v>
      </c>
      <c r="AA673" s="225" t="s">
        <v>533</v>
      </c>
      <c r="AB673" s="225" t="s">
        <v>533</v>
      </c>
      <c r="AC673" s="225" t="s">
        <v>533</v>
      </c>
      <c r="AD673" s="225" t="s">
        <v>533</v>
      </c>
      <c r="AE673" s="225" t="s">
        <v>533</v>
      </c>
      <c r="AF673" s="225" t="s">
        <v>533</v>
      </c>
      <c r="AG673" s="225" t="s">
        <v>533</v>
      </c>
    </row>
    <row r="674" spans="1:33"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c r="W674" s="225" t="s">
        <v>533</v>
      </c>
      <c r="X674" s="225" t="s">
        <v>533</v>
      </c>
      <c r="Y674" s="225" t="s">
        <v>533</v>
      </c>
      <c r="Z674" s="225" t="s">
        <v>533</v>
      </c>
      <c r="AA674" s="225" t="s">
        <v>533</v>
      </c>
      <c r="AB674" s="225" t="s">
        <v>533</v>
      </c>
      <c r="AC674" s="225" t="s">
        <v>533</v>
      </c>
      <c r="AD674" s="225" t="s">
        <v>533</v>
      </c>
      <c r="AE674" s="225" t="s">
        <v>533</v>
      </c>
      <c r="AF674" s="225" t="s">
        <v>533</v>
      </c>
      <c r="AG674" s="225" t="s">
        <v>533</v>
      </c>
    </row>
    <row r="675" spans="1:33"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c r="W675" s="225" t="s">
        <v>533</v>
      </c>
      <c r="X675" s="225" t="s">
        <v>533</v>
      </c>
      <c r="Y675" s="225" t="s">
        <v>533</v>
      </c>
      <c r="Z675" s="225" t="s">
        <v>533</v>
      </c>
      <c r="AA675" s="225" t="s">
        <v>533</v>
      </c>
      <c r="AB675" s="225" t="s">
        <v>533</v>
      </c>
      <c r="AC675" s="225" t="s">
        <v>533</v>
      </c>
      <c r="AD675" s="225" t="s">
        <v>533</v>
      </c>
      <c r="AE675" s="225" t="s">
        <v>533</v>
      </c>
      <c r="AF675" s="225" t="s">
        <v>533</v>
      </c>
      <c r="AG675" s="225" t="s">
        <v>533</v>
      </c>
    </row>
    <row r="676" spans="1:33" s="91" customFormat="1">
      <c r="A676" s="243"/>
      <c r="B676" s="18"/>
      <c r="C676" s="62"/>
      <c r="D676" s="62"/>
      <c r="E676" s="18"/>
      <c r="F676" s="18"/>
      <c r="G676" s="18"/>
      <c r="H676" s="14"/>
      <c r="I676" s="14"/>
      <c r="J676" s="88"/>
      <c r="K676" s="89"/>
      <c r="L676" s="90"/>
      <c r="M676" s="90"/>
      <c r="N676" s="90"/>
      <c r="O676" s="90"/>
      <c r="P676" s="90"/>
      <c r="Q676" s="90"/>
    </row>
    <row r="677" spans="1:33" s="83" customFormat="1">
      <c r="A677" s="243"/>
      <c r="B677" s="84"/>
      <c r="C677" s="62"/>
      <c r="D677" s="62"/>
      <c r="E677" s="62"/>
      <c r="F677" s="62"/>
      <c r="G677" s="62"/>
      <c r="H677" s="92"/>
      <c r="I677" s="92"/>
      <c r="J677" s="88"/>
      <c r="K677" s="89"/>
      <c r="L677" s="90"/>
      <c r="M677" s="90"/>
      <c r="N677" s="90"/>
      <c r="O677" s="90"/>
      <c r="P677" s="90"/>
      <c r="Q677" s="90"/>
    </row>
    <row r="678" spans="1:33" s="91" customFormat="1">
      <c r="A678" s="243"/>
      <c r="B678" s="84"/>
      <c r="C678" s="3"/>
      <c r="D678" s="3"/>
      <c r="E678" s="3"/>
      <c r="F678" s="3"/>
      <c r="G678" s="3"/>
      <c r="H678" s="287"/>
      <c r="I678" s="287"/>
      <c r="J678" s="61"/>
      <c r="K678" s="31"/>
      <c r="L678" s="108"/>
      <c r="M678" s="108"/>
      <c r="N678" s="108"/>
      <c r="O678" s="108"/>
      <c r="P678" s="108"/>
      <c r="Q678" s="108"/>
    </row>
    <row r="679" spans="1:33" s="91" customFormat="1">
      <c r="A679" s="243"/>
      <c r="B679" s="18" t="s">
        <v>493</v>
      </c>
      <c r="C679" s="3"/>
      <c r="D679" s="3"/>
      <c r="E679" s="3"/>
      <c r="F679" s="3"/>
      <c r="G679" s="3"/>
      <c r="H679" s="287"/>
      <c r="I679" s="287"/>
      <c r="J679" s="61"/>
      <c r="K679" s="31"/>
      <c r="L679" s="108"/>
      <c r="M679" s="108"/>
      <c r="N679" s="108"/>
      <c r="O679" s="108"/>
      <c r="P679" s="108"/>
      <c r="Q679" s="108"/>
    </row>
    <row r="680" spans="1:33">
      <c r="A680" s="243"/>
      <c r="B680" s="18"/>
      <c r="C680" s="18"/>
      <c r="D680" s="18"/>
      <c r="E680" s="18"/>
      <c r="F680" s="18"/>
      <c r="G680" s="18"/>
      <c r="H680" s="14"/>
      <c r="I680" s="14"/>
      <c r="L680" s="76"/>
      <c r="M680" s="76"/>
      <c r="N680" s="76"/>
      <c r="O680" s="76"/>
      <c r="P680" s="76"/>
      <c r="Q680" s="76"/>
      <c r="R680" s="8"/>
      <c r="S680" s="8"/>
      <c r="T680" s="8"/>
      <c r="U680" s="8"/>
      <c r="V680" s="8"/>
    </row>
    <row r="681" spans="1:33" ht="34.5" customHeight="1">
      <c r="A681" s="243"/>
      <c r="B681" s="18"/>
      <c r="C681" s="3"/>
      <c r="D681" s="3"/>
      <c r="F681" s="3"/>
      <c r="G681" s="3"/>
      <c r="H681" s="287"/>
      <c r="I681" s="287"/>
      <c r="J681" s="77" t="s">
        <v>35</v>
      </c>
      <c r="K681" s="185"/>
      <c r="L681" s="66" t="s">
        <v>1046</v>
      </c>
      <c r="M681" s="66" t="s">
        <v>1049</v>
      </c>
      <c r="N681" s="66" t="s">
        <v>1051</v>
      </c>
      <c r="O681" s="66" t="s">
        <v>1053</v>
      </c>
      <c r="P681" s="66" t="s">
        <v>1055</v>
      </c>
      <c r="Q681" s="66" t="s">
        <v>1058</v>
      </c>
      <c r="R681" s="66" t="s">
        <v>1060</v>
      </c>
      <c r="S681" s="66" t="s">
        <v>1062</v>
      </c>
      <c r="T681" s="66" t="s">
        <v>1064</v>
      </c>
      <c r="U681" s="66" t="s">
        <v>1069</v>
      </c>
      <c r="V681" s="66" t="s">
        <v>1071</v>
      </c>
      <c r="W681" s="66" t="s">
        <v>1075</v>
      </c>
      <c r="X681" s="66" t="s">
        <v>1077</v>
      </c>
      <c r="Y681" s="66" t="s">
        <v>1079</v>
      </c>
      <c r="Z681" s="66" t="s">
        <v>1082</v>
      </c>
      <c r="AA681" s="66" t="s">
        <v>1084</v>
      </c>
      <c r="AB681" s="66" t="s">
        <v>1086</v>
      </c>
      <c r="AC681" s="66" t="s">
        <v>1088</v>
      </c>
      <c r="AD681" s="66" t="s">
        <v>1090</v>
      </c>
      <c r="AE681" s="66" t="s">
        <v>1092</v>
      </c>
      <c r="AF681" s="66" t="s">
        <v>1094</v>
      </c>
      <c r="AG681" s="66" t="s">
        <v>1096</v>
      </c>
    </row>
    <row r="682" spans="1:33" ht="20.25" customHeight="1">
      <c r="A682" s="243"/>
      <c r="B682" s="1"/>
      <c r="C682" s="62"/>
      <c r="D682" s="3"/>
      <c r="F682" s="3"/>
      <c r="G682" s="3"/>
      <c r="H682" s="287"/>
      <c r="I682" s="67" t="s">
        <v>36</v>
      </c>
      <c r="J682" s="68"/>
      <c r="K682" s="186"/>
      <c r="L682" s="70" t="s">
        <v>1047</v>
      </c>
      <c r="M682" s="70" t="s">
        <v>1047</v>
      </c>
      <c r="N682" s="70" t="s">
        <v>1047</v>
      </c>
      <c r="O682" s="70" t="s">
        <v>1047</v>
      </c>
      <c r="P682" s="70" t="s">
        <v>1056</v>
      </c>
      <c r="Q682" s="70" t="s">
        <v>1056</v>
      </c>
      <c r="R682" s="70" t="s">
        <v>1056</v>
      </c>
      <c r="S682" s="70" t="s">
        <v>1056</v>
      </c>
      <c r="T682" s="70" t="s">
        <v>1056</v>
      </c>
      <c r="U682" s="70" t="s">
        <v>1056</v>
      </c>
      <c r="V682" s="70" t="s">
        <v>1056</v>
      </c>
      <c r="W682" s="70" t="s">
        <v>1056</v>
      </c>
      <c r="X682" s="70" t="s">
        <v>1056</v>
      </c>
      <c r="Y682" s="70" t="s">
        <v>1056</v>
      </c>
      <c r="Z682" s="70" t="s">
        <v>1056</v>
      </c>
      <c r="AA682" s="70" t="s">
        <v>1056</v>
      </c>
      <c r="AB682" s="70" t="s">
        <v>1056</v>
      </c>
      <c r="AC682" s="70" t="s">
        <v>1056</v>
      </c>
      <c r="AD682" s="70" t="s">
        <v>1056</v>
      </c>
      <c r="AE682" s="70" t="s">
        <v>1056</v>
      </c>
      <c r="AF682" s="70" t="s">
        <v>1056</v>
      </c>
      <c r="AG682" s="70" t="s">
        <v>1056</v>
      </c>
    </row>
    <row r="683" spans="1:33" s="118" customFormat="1" ht="112" customHeight="1">
      <c r="A683" s="252" t="s">
        <v>962</v>
      </c>
      <c r="B683" s="119"/>
      <c r="C683" s="314" t="s">
        <v>961</v>
      </c>
      <c r="D683" s="315"/>
      <c r="E683" s="315"/>
      <c r="F683" s="315"/>
      <c r="G683" s="315"/>
      <c r="H683" s="316"/>
      <c r="I683" s="138" t="s">
        <v>1032</v>
      </c>
      <c r="J683" s="205">
        <f>IF(SUM(L683:AG683)=0,IF(COUNTIF(L683:AG683,"未確認")&gt;0,"未確認",IF(COUNTIF(L683:AG683,"~*")&gt;0,"*",SUM(L683:AG683))),SUM(L683:AG683))</f>
        <v>0</v>
      </c>
      <c r="K683" s="201" t="str">
        <f>IF(OR(COUNTIF(L683:AG683,"未確認")&gt;0,COUNTIF(L683:AG683,"*")&gt;0),"※","")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c r="AE683" s="117">
        <v>0</v>
      </c>
      <c r="AF683" s="117">
        <v>0</v>
      </c>
      <c r="AG683" s="117">
        <v>0</v>
      </c>
    </row>
    <row r="684" spans="1:33" s="118" customFormat="1" ht="42" customHeight="1">
      <c r="A684" s="252" t="s">
        <v>960</v>
      </c>
      <c r="B684" s="119"/>
      <c r="C684" s="317" t="s">
        <v>498</v>
      </c>
      <c r="D684" s="318"/>
      <c r="E684" s="318"/>
      <c r="F684" s="318"/>
      <c r="G684" s="318"/>
      <c r="H684" s="319"/>
      <c r="I684" s="122" t="s">
        <v>499</v>
      </c>
      <c r="J684" s="205" t="str">
        <f>IF(SUM(L684:AG684)=0,IF(COUNTIF(L684:AG684,"未確認")&gt;0,"未確認",IF(COUNTIF(L684:AG684,"~*")&gt;0,"*",SUM(L684:AG684))),SUM(L684:AG684))</f>
        <v>*</v>
      </c>
      <c r="K684" s="201" t="str">
        <f>IF(OR(COUNTIF(L684:AG684,"未確認")&gt;0,COUNTIF(L684:AG684,"*")&gt;0),"※","")</f>
        <v>※</v>
      </c>
      <c r="L684" s="117">
        <v>0</v>
      </c>
      <c r="M684" s="117" t="s">
        <v>541</v>
      </c>
      <c r="N684" s="117">
        <v>0</v>
      </c>
      <c r="O684" s="117">
        <v>0</v>
      </c>
      <c r="P684" s="117">
        <v>0</v>
      </c>
      <c r="Q684" s="117">
        <v>0</v>
      </c>
      <c r="R684" s="117">
        <v>0</v>
      </c>
      <c r="S684" s="117">
        <v>0</v>
      </c>
      <c r="T684" s="117">
        <v>0</v>
      </c>
      <c r="U684" s="117">
        <v>0</v>
      </c>
      <c r="V684" s="117">
        <v>0</v>
      </c>
      <c r="W684" s="117">
        <v>0</v>
      </c>
      <c r="X684" s="117">
        <v>0</v>
      </c>
      <c r="Y684" s="117">
        <v>0</v>
      </c>
      <c r="Z684" s="117" t="s">
        <v>541</v>
      </c>
      <c r="AA684" s="117">
        <v>0</v>
      </c>
      <c r="AB684" s="117">
        <v>0</v>
      </c>
      <c r="AC684" s="117">
        <v>0</v>
      </c>
      <c r="AD684" s="117">
        <v>0</v>
      </c>
      <c r="AE684" s="117">
        <v>0</v>
      </c>
      <c r="AF684" s="117">
        <v>0</v>
      </c>
      <c r="AG684" s="117">
        <v>0</v>
      </c>
    </row>
    <row r="685" spans="1:33" s="118" customFormat="1" ht="84" customHeight="1">
      <c r="A685" s="252" t="s">
        <v>959</v>
      </c>
      <c r="B685" s="119"/>
      <c r="C685" s="317" t="s">
        <v>500</v>
      </c>
      <c r="D685" s="318"/>
      <c r="E685" s="318"/>
      <c r="F685" s="318"/>
      <c r="G685" s="318"/>
      <c r="H685" s="319"/>
      <c r="I685" s="122" t="s">
        <v>501</v>
      </c>
      <c r="J685" s="205">
        <f>IF(SUM(L685:AG685)=0,IF(COUNTIF(L685:AG685,"未確認")&gt;0,"未確認",IF(COUNTIF(L685:AG685,"~*")&gt;0,"*",SUM(L685:AG685))),SUM(L685:AG685))</f>
        <v>0</v>
      </c>
      <c r="K685" s="201" t="str">
        <f>IF(OR(COUNTIF(L685:AG685,"未確認")&gt;0,COUNTIF(L685:AG685,"*")&gt;0),"※","")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c r="AE685" s="117">
        <v>0</v>
      </c>
      <c r="AF685" s="117">
        <v>0</v>
      </c>
      <c r="AG685" s="117">
        <v>0</v>
      </c>
    </row>
    <row r="686" spans="1:33" s="91" customFormat="1">
      <c r="A686" s="243"/>
      <c r="B686" s="18"/>
      <c r="C686" s="18"/>
      <c r="D686" s="18"/>
      <c r="E686" s="18"/>
      <c r="F686" s="18"/>
      <c r="G686" s="18"/>
      <c r="H686" s="14"/>
      <c r="I686" s="14"/>
      <c r="J686" s="88"/>
      <c r="K686" s="89"/>
      <c r="L686" s="90"/>
      <c r="M686" s="90"/>
      <c r="N686" s="90"/>
      <c r="O686" s="90"/>
      <c r="P686" s="90"/>
      <c r="Q686" s="90"/>
    </row>
    <row r="687" spans="1:33" s="83" customFormat="1">
      <c r="A687" s="243"/>
      <c r="B687" s="84"/>
      <c r="C687" s="62"/>
      <c r="D687" s="62"/>
      <c r="E687" s="62"/>
      <c r="F687" s="62"/>
      <c r="G687" s="62"/>
      <c r="H687" s="92"/>
      <c r="I687" s="92"/>
      <c r="J687" s="88"/>
      <c r="K687" s="89"/>
      <c r="L687" s="90"/>
      <c r="M687" s="90"/>
      <c r="N687" s="90"/>
      <c r="O687" s="90"/>
      <c r="P687" s="90"/>
      <c r="Q687" s="90"/>
    </row>
    <row r="688" spans="1:33" s="115" customFormat="1">
      <c r="A688" s="243"/>
      <c r="C688" s="3"/>
      <c r="D688" s="3"/>
      <c r="E688" s="3"/>
      <c r="F688" s="3"/>
      <c r="G688" s="3"/>
      <c r="H688" s="287"/>
      <c r="I688" s="287"/>
      <c r="J688" s="61"/>
      <c r="K688" s="31"/>
      <c r="L688" s="108"/>
      <c r="M688" s="108"/>
      <c r="N688" s="108"/>
      <c r="O688" s="108"/>
      <c r="P688" s="108"/>
      <c r="Q688" s="108"/>
    </row>
    <row r="689" spans="1:33" s="115" customFormat="1">
      <c r="A689" s="243"/>
      <c r="B689" s="18" t="s">
        <v>502</v>
      </c>
      <c r="C689" s="3"/>
      <c r="D689" s="3"/>
      <c r="E689" s="3"/>
      <c r="F689" s="3"/>
      <c r="G689" s="3"/>
      <c r="H689" s="287"/>
      <c r="I689" s="287"/>
      <c r="J689" s="61"/>
      <c r="K689" s="31"/>
      <c r="L689" s="108"/>
      <c r="M689" s="108"/>
      <c r="N689" s="108"/>
      <c r="O689" s="108"/>
      <c r="P689" s="108"/>
      <c r="Q689" s="108"/>
    </row>
    <row r="690" spans="1:33">
      <c r="A690" s="243"/>
      <c r="B690" s="18"/>
      <c r="C690" s="18"/>
      <c r="D690" s="18"/>
      <c r="E690" s="18"/>
      <c r="F690" s="18"/>
      <c r="G690" s="18"/>
      <c r="H690" s="14"/>
      <c r="I690" s="14"/>
      <c r="L690" s="76"/>
      <c r="M690" s="76"/>
      <c r="N690" s="76"/>
      <c r="O690" s="76"/>
      <c r="P690" s="76"/>
      <c r="Q690" s="76"/>
      <c r="R690" s="8"/>
      <c r="S690" s="8"/>
      <c r="T690" s="8"/>
      <c r="U690" s="8"/>
      <c r="V690" s="8"/>
    </row>
    <row r="691" spans="1:33" ht="34.5" customHeight="1">
      <c r="A691" s="243"/>
      <c r="B691" s="18"/>
      <c r="C691" s="3"/>
      <c r="D691" s="3"/>
      <c r="F691" s="3"/>
      <c r="G691" s="3"/>
      <c r="H691" s="287"/>
      <c r="I691" s="287"/>
      <c r="J691" s="77" t="s">
        <v>35</v>
      </c>
      <c r="K691" s="185"/>
      <c r="L691" s="66" t="s">
        <v>1046</v>
      </c>
      <c r="M691" s="66" t="s">
        <v>1049</v>
      </c>
      <c r="N691" s="66" t="s">
        <v>1051</v>
      </c>
      <c r="O691" s="66" t="s">
        <v>1053</v>
      </c>
      <c r="P691" s="66" t="s">
        <v>1055</v>
      </c>
      <c r="Q691" s="66" t="s">
        <v>1058</v>
      </c>
      <c r="R691" s="66" t="s">
        <v>1060</v>
      </c>
      <c r="S691" s="66" t="s">
        <v>1062</v>
      </c>
      <c r="T691" s="66" t="s">
        <v>1064</v>
      </c>
      <c r="U691" s="66" t="s">
        <v>1069</v>
      </c>
      <c r="V691" s="66" t="s">
        <v>1071</v>
      </c>
      <c r="W691" s="66" t="s">
        <v>1075</v>
      </c>
      <c r="X691" s="66" t="s">
        <v>1077</v>
      </c>
      <c r="Y691" s="66" t="s">
        <v>1079</v>
      </c>
      <c r="Z691" s="66" t="s">
        <v>1082</v>
      </c>
      <c r="AA691" s="66" t="s">
        <v>1084</v>
      </c>
      <c r="AB691" s="66" t="s">
        <v>1086</v>
      </c>
      <c r="AC691" s="66" t="s">
        <v>1088</v>
      </c>
      <c r="AD691" s="66" t="s">
        <v>1090</v>
      </c>
      <c r="AE691" s="66" t="s">
        <v>1092</v>
      </c>
      <c r="AF691" s="66" t="s">
        <v>1094</v>
      </c>
      <c r="AG691" s="66" t="s">
        <v>1096</v>
      </c>
    </row>
    <row r="692" spans="1:33" ht="20.25" customHeight="1">
      <c r="A692" s="243"/>
      <c r="B692" s="1"/>
      <c r="C692" s="62"/>
      <c r="D692" s="3"/>
      <c r="F692" s="3"/>
      <c r="G692" s="3"/>
      <c r="H692" s="287"/>
      <c r="I692" s="67" t="s">
        <v>36</v>
      </c>
      <c r="J692" s="68"/>
      <c r="K692" s="186"/>
      <c r="L692" s="70" t="s">
        <v>1047</v>
      </c>
      <c r="M692" s="70" t="s">
        <v>1047</v>
      </c>
      <c r="N692" s="70" t="s">
        <v>1047</v>
      </c>
      <c r="O692" s="70" t="s">
        <v>1047</v>
      </c>
      <c r="P692" s="70" t="s">
        <v>1056</v>
      </c>
      <c r="Q692" s="70" t="s">
        <v>1056</v>
      </c>
      <c r="R692" s="70" t="s">
        <v>1056</v>
      </c>
      <c r="S692" s="70" t="s">
        <v>1056</v>
      </c>
      <c r="T692" s="70" t="s">
        <v>1056</v>
      </c>
      <c r="U692" s="70" t="s">
        <v>1056</v>
      </c>
      <c r="V692" s="70" t="s">
        <v>1056</v>
      </c>
      <c r="W692" s="70" t="s">
        <v>1056</v>
      </c>
      <c r="X692" s="70" t="s">
        <v>1056</v>
      </c>
      <c r="Y692" s="70" t="s">
        <v>1056</v>
      </c>
      <c r="Z692" s="70" t="s">
        <v>1056</v>
      </c>
      <c r="AA692" s="70" t="s">
        <v>1056</v>
      </c>
      <c r="AB692" s="70" t="s">
        <v>1056</v>
      </c>
      <c r="AC692" s="70" t="s">
        <v>1056</v>
      </c>
      <c r="AD692" s="70" t="s">
        <v>1056</v>
      </c>
      <c r="AE692" s="70" t="s">
        <v>1056</v>
      </c>
      <c r="AF692" s="70" t="s">
        <v>1056</v>
      </c>
      <c r="AG692" s="70" t="s">
        <v>1056</v>
      </c>
    </row>
    <row r="693" spans="1:33" s="118" customFormat="1" ht="56.15" customHeight="1">
      <c r="A693" s="252" t="s">
        <v>963</v>
      </c>
      <c r="B693" s="115"/>
      <c r="C693" s="317" t="s">
        <v>503</v>
      </c>
      <c r="D693" s="318"/>
      <c r="E693" s="318"/>
      <c r="F693" s="318"/>
      <c r="G693" s="318"/>
      <c r="H693" s="319"/>
      <c r="I693" s="122" t="s">
        <v>504</v>
      </c>
      <c r="J693" s="116">
        <f>IF(SUM(L693:AG693)=0,IF(COUNTIF(L693:AG693,"未確認")&gt;0,"未確認",IF(COUNTIF(L693:AG693,"~*")&gt;0,"*",SUM(L693:AG693))),SUM(L693:AG693))</f>
        <v>24</v>
      </c>
      <c r="K693" s="201" t="str">
        <f>IF(OR(COUNTIF(L693:AG693,"未確認")&gt;0,COUNTIF(L693:AG693,"*")&gt;0),"※","")</f>
        <v>※</v>
      </c>
      <c r="L693" s="117">
        <v>0</v>
      </c>
      <c r="M693" s="117">
        <v>0</v>
      </c>
      <c r="N693" s="117">
        <v>24</v>
      </c>
      <c r="O693" s="117">
        <v>0</v>
      </c>
      <c r="P693" s="117">
        <v>0</v>
      </c>
      <c r="Q693" s="117">
        <v>0</v>
      </c>
      <c r="R693" s="117">
        <v>0</v>
      </c>
      <c r="S693" s="117">
        <v>0</v>
      </c>
      <c r="T693" s="117" t="s">
        <v>541</v>
      </c>
      <c r="U693" s="117">
        <v>0</v>
      </c>
      <c r="V693" s="117">
        <v>0</v>
      </c>
      <c r="W693" s="117" t="s">
        <v>541</v>
      </c>
      <c r="X693" s="117">
        <v>0</v>
      </c>
      <c r="Y693" s="117">
        <v>0</v>
      </c>
      <c r="Z693" s="117">
        <v>0</v>
      </c>
      <c r="AA693" s="117">
        <v>0</v>
      </c>
      <c r="AB693" s="117" t="s">
        <v>541</v>
      </c>
      <c r="AC693" s="117">
        <v>0</v>
      </c>
      <c r="AD693" s="117" t="s">
        <v>541</v>
      </c>
      <c r="AE693" s="117">
        <v>0</v>
      </c>
      <c r="AF693" s="117">
        <v>0</v>
      </c>
      <c r="AG693" s="117">
        <v>0</v>
      </c>
    </row>
    <row r="694" spans="1:33" s="118" customFormat="1" ht="56.15" customHeight="1">
      <c r="A694" s="252" t="s">
        <v>964</v>
      </c>
      <c r="B694" s="119"/>
      <c r="C694" s="317" t="s">
        <v>505</v>
      </c>
      <c r="D694" s="318"/>
      <c r="E694" s="318"/>
      <c r="F694" s="318"/>
      <c r="G694" s="318"/>
      <c r="H694" s="319"/>
      <c r="I694" s="122" t="s">
        <v>506</v>
      </c>
      <c r="J694" s="116">
        <f>IF(SUM(L694:AG694)=0,IF(COUNTIF(L694:AG694,"未確認")&gt;0,"未確認",IF(COUNTIF(L694:AG694,"~*")&gt;0,"*",SUM(L694:AG694))),SUM(L694:AG694))</f>
        <v>0</v>
      </c>
      <c r="K694" s="201" t="str">
        <f>IF(OR(COUNTIF(L694:AG694,"未確認")&gt;0,COUNTIF(L694:AG694,"*")&gt;0),"※","")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c r="AE694" s="117">
        <v>0</v>
      </c>
      <c r="AF694" s="117">
        <v>0</v>
      </c>
      <c r="AG694" s="117">
        <v>0</v>
      </c>
    </row>
    <row r="695" spans="1:33" s="118" customFormat="1" ht="70" customHeight="1">
      <c r="A695" s="252" t="s">
        <v>965</v>
      </c>
      <c r="B695" s="119"/>
      <c r="C695" s="314" t="s">
        <v>1006</v>
      </c>
      <c r="D695" s="315"/>
      <c r="E695" s="315"/>
      <c r="F695" s="315"/>
      <c r="G695" s="315"/>
      <c r="H695" s="316"/>
      <c r="I695" s="122" t="s">
        <v>508</v>
      </c>
      <c r="J695" s="116" t="str">
        <f>IF(SUM(L695:AG695)=0,IF(COUNTIF(L695:AG695,"未確認")&gt;0,"未確認",IF(COUNTIF(L695:AG695,"~*")&gt;0,"*",SUM(L695:AG695))),SUM(L695:AG695))</f>
        <v>*</v>
      </c>
      <c r="K695" s="201" t="str">
        <f>IF(OR(COUNTIF(L695:AG695,"未確認")&gt;0,COUNTIF(L695:AG695,"*")&gt;0),"※","")</f>
        <v>※</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c r="AB695" s="117">
        <v>0</v>
      </c>
      <c r="AC695" s="117" t="s">
        <v>541</v>
      </c>
      <c r="AD695" s="117">
        <v>0</v>
      </c>
      <c r="AE695" s="117">
        <v>0</v>
      </c>
      <c r="AF695" s="117">
        <v>0</v>
      </c>
      <c r="AG695" s="117" t="s">
        <v>541</v>
      </c>
    </row>
    <row r="696" spans="1:33" s="118" customFormat="1" ht="56.15" customHeight="1">
      <c r="A696" s="246" t="s">
        <v>966</v>
      </c>
      <c r="B696" s="119"/>
      <c r="C696" s="317" t="s">
        <v>509</v>
      </c>
      <c r="D696" s="318"/>
      <c r="E696" s="318"/>
      <c r="F696" s="318"/>
      <c r="G696" s="318"/>
      <c r="H696" s="319"/>
      <c r="I696" s="122" t="s">
        <v>510</v>
      </c>
      <c r="J696" s="116">
        <f>IF(SUM(L696:AG696)=0,IF(COUNTIF(L696:AG696,"未確認")&gt;0,"未確認",IF(COUNTIF(L696:AG696,"~*")&gt;0,"*",SUM(L696:AG696))),SUM(L696:AG696))</f>
        <v>0</v>
      </c>
      <c r="K696" s="201" t="str">
        <f>IF(OR(COUNTIF(L696:AG696,"未確認")&gt;0,COUNTIF(L696:AG696,"*")&gt;0),"※","")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c r="AE696" s="117">
        <v>0</v>
      </c>
      <c r="AF696" s="117">
        <v>0</v>
      </c>
      <c r="AG696" s="117">
        <v>0</v>
      </c>
    </row>
    <row r="697" spans="1:33" s="118" customFormat="1" ht="70" customHeight="1">
      <c r="A697" s="252" t="s">
        <v>967</v>
      </c>
      <c r="B697" s="119"/>
      <c r="C697" s="317" t="s">
        <v>511</v>
      </c>
      <c r="D697" s="318"/>
      <c r="E697" s="318"/>
      <c r="F697" s="318"/>
      <c r="G697" s="318"/>
      <c r="H697" s="319"/>
      <c r="I697" s="122" t="s">
        <v>512</v>
      </c>
      <c r="J697" s="116">
        <f>IF(SUM(L697:AG697)=0,IF(COUNTIF(L697:AG697,"未確認")&gt;0,"未確認",IF(COUNTIF(L697:AG697,"~*")&gt;0,"*",SUM(L697:AG697))),SUM(L697:AG697))</f>
        <v>0</v>
      </c>
      <c r="K697" s="201" t="str">
        <f>IF(OR(COUNTIF(L697:AG697,"未確認")&gt;0,COUNTIF(L697:AG697,"*")&gt;0),"※","")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c r="AE697" s="117">
        <v>0</v>
      </c>
      <c r="AF697" s="117">
        <v>0</v>
      </c>
      <c r="AG697" s="117">
        <v>0</v>
      </c>
    </row>
    <row r="698" spans="1:33" s="91" customFormat="1">
      <c r="A698" s="243"/>
      <c r="B698" s="18"/>
      <c r="C698" s="18"/>
      <c r="D698" s="18"/>
      <c r="E698" s="18"/>
      <c r="F698" s="18"/>
      <c r="G698" s="18"/>
      <c r="H698" s="14"/>
      <c r="I698" s="14"/>
      <c r="J698" s="88"/>
      <c r="K698" s="89"/>
      <c r="L698" s="90"/>
      <c r="M698" s="90"/>
      <c r="N698" s="90"/>
      <c r="O698" s="90"/>
      <c r="P698" s="90"/>
      <c r="Q698" s="90"/>
    </row>
    <row r="699" spans="1:33" s="83" customFormat="1">
      <c r="A699" s="243"/>
      <c r="B699" s="84"/>
      <c r="C699" s="62"/>
      <c r="D699" s="62"/>
      <c r="E699" s="62"/>
      <c r="F699" s="62"/>
      <c r="G699" s="62"/>
      <c r="H699" s="92"/>
      <c r="I699" s="92"/>
      <c r="J699" s="88"/>
      <c r="K699" s="89"/>
      <c r="L699" s="90"/>
      <c r="M699" s="90"/>
      <c r="N699" s="90"/>
      <c r="O699" s="90"/>
      <c r="P699" s="90"/>
      <c r="Q699" s="90"/>
    </row>
    <row r="700" spans="1:33" s="83" customFormat="1">
      <c r="A700" s="243"/>
      <c r="B700" s="84"/>
      <c r="C700" s="62"/>
      <c r="D700" s="62"/>
      <c r="E700" s="62"/>
      <c r="F700" s="62"/>
      <c r="G700" s="62"/>
      <c r="H700" s="92"/>
      <c r="I700" s="92"/>
      <c r="J700" s="88"/>
      <c r="K700" s="89"/>
      <c r="L700" s="90"/>
      <c r="M700" s="90"/>
      <c r="N700" s="90"/>
      <c r="O700" s="90"/>
      <c r="P700" s="90"/>
      <c r="Q700" s="90"/>
    </row>
    <row r="701" spans="1:33" s="115" customFormat="1">
      <c r="A701" s="243"/>
      <c r="C701" s="3"/>
      <c r="D701" s="3"/>
      <c r="E701" s="3"/>
      <c r="F701" s="3"/>
      <c r="G701" s="3"/>
      <c r="H701" s="287"/>
      <c r="I701" s="287"/>
      <c r="J701" s="61"/>
      <c r="K701" s="31"/>
      <c r="L701" s="108"/>
      <c r="M701" s="108"/>
      <c r="N701" s="108"/>
      <c r="O701" s="108"/>
      <c r="P701" s="108"/>
      <c r="Q701" s="108"/>
    </row>
    <row r="702" spans="1:33" s="115" customFormat="1">
      <c r="A702" s="243"/>
      <c r="B702" s="18" t="s">
        <v>513</v>
      </c>
      <c r="C702" s="3"/>
      <c r="D702" s="3"/>
      <c r="E702" s="3"/>
      <c r="F702" s="3"/>
      <c r="G702" s="3"/>
      <c r="H702" s="287"/>
      <c r="I702" s="287"/>
      <c r="J702" s="61"/>
      <c r="K702" s="31"/>
      <c r="L702" s="108"/>
      <c r="M702" s="108"/>
      <c r="N702" s="108"/>
      <c r="O702" s="108"/>
      <c r="P702" s="108"/>
      <c r="Q702" s="108"/>
    </row>
    <row r="703" spans="1:33">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3" ht="34.5" customHeight="1">
      <c r="A704" s="243"/>
      <c r="B704" s="18"/>
      <c r="C704" s="3"/>
      <c r="D704" s="3"/>
      <c r="F704" s="3"/>
      <c r="G704" s="3"/>
      <c r="H704" s="287"/>
      <c r="I704" s="287"/>
      <c r="J704" s="77" t="s">
        <v>35</v>
      </c>
      <c r="K704" s="185"/>
      <c r="L704" s="66" t="s">
        <v>1046</v>
      </c>
      <c r="M704" s="66" t="s">
        <v>1049</v>
      </c>
      <c r="N704" s="66" t="s">
        <v>1051</v>
      </c>
      <c r="O704" s="66" t="s">
        <v>1053</v>
      </c>
      <c r="P704" s="66" t="s">
        <v>1055</v>
      </c>
      <c r="Q704" s="66" t="s">
        <v>1058</v>
      </c>
      <c r="R704" s="66" t="s">
        <v>1060</v>
      </c>
      <c r="S704" s="66" t="s">
        <v>1062</v>
      </c>
      <c r="T704" s="66" t="s">
        <v>1064</v>
      </c>
      <c r="U704" s="66" t="s">
        <v>1069</v>
      </c>
      <c r="V704" s="66" t="s">
        <v>1071</v>
      </c>
      <c r="W704" s="66" t="s">
        <v>1075</v>
      </c>
      <c r="X704" s="66" t="s">
        <v>1077</v>
      </c>
      <c r="Y704" s="66" t="s">
        <v>1079</v>
      </c>
      <c r="Z704" s="66" t="s">
        <v>1082</v>
      </c>
      <c r="AA704" s="66" t="s">
        <v>1084</v>
      </c>
      <c r="AB704" s="66" t="s">
        <v>1086</v>
      </c>
      <c r="AC704" s="66" t="s">
        <v>1088</v>
      </c>
      <c r="AD704" s="66" t="s">
        <v>1090</v>
      </c>
      <c r="AE704" s="66" t="s">
        <v>1092</v>
      </c>
      <c r="AF704" s="66" t="s">
        <v>1094</v>
      </c>
      <c r="AG704" s="66" t="s">
        <v>1096</v>
      </c>
    </row>
    <row r="705" spans="1:33" ht="20.25" customHeight="1">
      <c r="A705" s="243"/>
      <c r="B705" s="1"/>
      <c r="C705" s="62"/>
      <c r="D705" s="3"/>
      <c r="F705" s="3"/>
      <c r="G705" s="3"/>
      <c r="H705" s="287"/>
      <c r="I705" s="67" t="s">
        <v>36</v>
      </c>
      <c r="J705" s="68"/>
      <c r="K705" s="186"/>
      <c r="L705" s="70" t="s">
        <v>1047</v>
      </c>
      <c r="M705" s="70" t="s">
        <v>1047</v>
      </c>
      <c r="N705" s="70" t="s">
        <v>1047</v>
      </c>
      <c r="O705" s="70" t="s">
        <v>1047</v>
      </c>
      <c r="P705" s="70" t="s">
        <v>1056</v>
      </c>
      <c r="Q705" s="70" t="s">
        <v>1056</v>
      </c>
      <c r="R705" s="70" t="s">
        <v>1056</v>
      </c>
      <c r="S705" s="70" t="s">
        <v>1056</v>
      </c>
      <c r="T705" s="70" t="s">
        <v>1056</v>
      </c>
      <c r="U705" s="70" t="s">
        <v>1056</v>
      </c>
      <c r="V705" s="70" t="s">
        <v>1056</v>
      </c>
      <c r="W705" s="70" t="s">
        <v>1056</v>
      </c>
      <c r="X705" s="70" t="s">
        <v>1056</v>
      </c>
      <c r="Y705" s="70" t="s">
        <v>1056</v>
      </c>
      <c r="Z705" s="70" t="s">
        <v>1056</v>
      </c>
      <c r="AA705" s="70" t="s">
        <v>1056</v>
      </c>
      <c r="AB705" s="70" t="s">
        <v>1056</v>
      </c>
      <c r="AC705" s="70" t="s">
        <v>1056</v>
      </c>
      <c r="AD705" s="70" t="s">
        <v>1056</v>
      </c>
      <c r="AE705" s="70" t="s">
        <v>1056</v>
      </c>
      <c r="AF705" s="70" t="s">
        <v>1056</v>
      </c>
      <c r="AG705" s="70" t="s">
        <v>1056</v>
      </c>
    </row>
    <row r="706" spans="1:33" s="118" customFormat="1" ht="56.15" customHeight="1">
      <c r="A706" s="252" t="s">
        <v>968</v>
      </c>
      <c r="B706" s="115"/>
      <c r="C706" s="317" t="s">
        <v>514</v>
      </c>
      <c r="D706" s="318"/>
      <c r="E706" s="318"/>
      <c r="F706" s="318"/>
      <c r="G706" s="318"/>
      <c r="H706" s="319"/>
      <c r="I706" s="122" t="s">
        <v>515</v>
      </c>
      <c r="J706" s="116">
        <f>IF(SUM(L706:AG706)=0,IF(COUNTIF(L706:AG706,"未確認")&gt;0,"未確認",IF(COUNTIF(L706:AG706,"~*")&gt;0,"*",SUM(L706:AG706))),SUM(L706:AG706))</f>
        <v>0</v>
      </c>
      <c r="K706" s="201" t="str">
        <f>IF(OR(COUNTIF(L706:AG706,"未確認")&gt;0,COUNTIF(L706:AG706,"*")&gt;0),"※","")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v>0</v>
      </c>
      <c r="AB706" s="117">
        <v>0</v>
      </c>
      <c r="AC706" s="117">
        <v>0</v>
      </c>
      <c r="AD706" s="117">
        <v>0</v>
      </c>
      <c r="AE706" s="117">
        <v>0</v>
      </c>
      <c r="AF706" s="117">
        <v>0</v>
      </c>
      <c r="AG706" s="117">
        <v>0</v>
      </c>
    </row>
    <row r="707" spans="1:33" s="118" customFormat="1" ht="70" customHeight="1">
      <c r="A707" s="252" t="s">
        <v>969</v>
      </c>
      <c r="B707" s="119"/>
      <c r="C707" s="317" t="s">
        <v>516</v>
      </c>
      <c r="D707" s="318"/>
      <c r="E707" s="318"/>
      <c r="F707" s="318"/>
      <c r="G707" s="318"/>
      <c r="H707" s="319"/>
      <c r="I707" s="122" t="s">
        <v>517</v>
      </c>
      <c r="J707" s="116">
        <f>IF(SUM(L707:AG707)=0,IF(COUNTIF(L707:AG707,"未確認")&gt;0,"未確認",IF(COUNTIF(L707:AG707,"~*")&gt;0,"*",SUM(L707:AG707))),SUM(L707:AG707))</f>
        <v>0</v>
      </c>
      <c r="K707" s="201" t="str">
        <f>IF(OR(COUNTIF(L707:AG707,"未確認")&gt;0,COUNTIF(L707:AG707,"*")&gt;0),"※","")</f>
        <v/>
      </c>
      <c r="L707" s="117">
        <v>0</v>
      </c>
      <c r="M707" s="117">
        <v>0</v>
      </c>
      <c r="N707" s="117">
        <v>0</v>
      </c>
      <c r="O707" s="117">
        <v>0</v>
      </c>
      <c r="P707" s="117">
        <v>0</v>
      </c>
      <c r="Q707" s="117">
        <v>0</v>
      </c>
      <c r="R707" s="117">
        <v>0</v>
      </c>
      <c r="S707" s="117">
        <v>0</v>
      </c>
      <c r="T707" s="117">
        <v>0</v>
      </c>
      <c r="U707" s="117">
        <v>0</v>
      </c>
      <c r="V707" s="117">
        <v>0</v>
      </c>
      <c r="W707" s="117">
        <v>0</v>
      </c>
      <c r="X707" s="117">
        <v>0</v>
      </c>
      <c r="Y707" s="117">
        <v>0</v>
      </c>
      <c r="Z707" s="117">
        <v>0</v>
      </c>
      <c r="AA707" s="117">
        <v>0</v>
      </c>
      <c r="AB707" s="117">
        <v>0</v>
      </c>
      <c r="AC707" s="117">
        <v>0</v>
      </c>
      <c r="AD707" s="117">
        <v>0</v>
      </c>
      <c r="AE707" s="117">
        <v>0</v>
      </c>
      <c r="AF707" s="117">
        <v>0</v>
      </c>
      <c r="AG707" s="117">
        <v>0</v>
      </c>
    </row>
    <row r="708" spans="1:33" s="118" customFormat="1" ht="70" customHeight="1">
      <c r="A708" s="252" t="s">
        <v>970</v>
      </c>
      <c r="B708" s="119"/>
      <c r="C708" s="314" t="s">
        <v>1007</v>
      </c>
      <c r="D708" s="315"/>
      <c r="E708" s="315"/>
      <c r="F708" s="315"/>
      <c r="G708" s="315"/>
      <c r="H708" s="316"/>
      <c r="I708" s="122" t="s">
        <v>519</v>
      </c>
      <c r="J708" s="116" t="str">
        <f>IF(SUM(L708:AG708)=0,IF(COUNTIF(L708:AG708,"未確認")&gt;0,"未確認",IF(COUNTIF(L708:AG708,"~*")&gt;0,"*",SUM(L708:AG708))),SUM(L708:AG708))</f>
        <v>*</v>
      </c>
      <c r="K708" s="201" t="str">
        <f>IF(OR(COUNTIF(L708:AG708,"未確認")&gt;0,COUNTIF(L708:AG708,"*")&gt;0),"※","")</f>
        <v>※</v>
      </c>
      <c r="L708" s="117">
        <v>0</v>
      </c>
      <c r="M708" s="117">
        <v>0</v>
      </c>
      <c r="N708" s="117">
        <v>0</v>
      </c>
      <c r="O708" s="117">
        <v>0</v>
      </c>
      <c r="P708" s="117">
        <v>0</v>
      </c>
      <c r="Q708" s="117">
        <v>0</v>
      </c>
      <c r="R708" s="117">
        <v>0</v>
      </c>
      <c r="S708" s="117">
        <v>0</v>
      </c>
      <c r="T708" s="117">
        <v>0</v>
      </c>
      <c r="U708" s="117">
        <v>0</v>
      </c>
      <c r="V708" s="117">
        <v>0</v>
      </c>
      <c r="W708" s="117">
        <v>0</v>
      </c>
      <c r="X708" s="117" t="s">
        <v>541</v>
      </c>
      <c r="Y708" s="117">
        <v>0</v>
      </c>
      <c r="Z708" s="117">
        <v>0</v>
      </c>
      <c r="AA708" s="117">
        <v>0</v>
      </c>
      <c r="AB708" s="117">
        <v>0</v>
      </c>
      <c r="AC708" s="117">
        <v>0</v>
      </c>
      <c r="AD708" s="117">
        <v>0</v>
      </c>
      <c r="AE708" s="117">
        <v>0</v>
      </c>
      <c r="AF708" s="117">
        <v>0</v>
      </c>
      <c r="AG708" s="117">
        <v>0</v>
      </c>
    </row>
    <row r="709" spans="1:33" s="118" customFormat="1" ht="70" customHeight="1">
      <c r="A709" s="252" t="s">
        <v>971</v>
      </c>
      <c r="B709" s="119"/>
      <c r="C709" s="314" t="s">
        <v>1008</v>
      </c>
      <c r="D709" s="315"/>
      <c r="E709" s="315"/>
      <c r="F709" s="315"/>
      <c r="G709" s="315"/>
      <c r="H709" s="316"/>
      <c r="I709" s="122" t="s">
        <v>521</v>
      </c>
      <c r="J709" s="116">
        <f>IF(SUM(L709:AG709)=0,IF(COUNTIF(L709:AG709,"未確認")&gt;0,"未確認",IF(COUNTIF(L709:AG709,"~*")&gt;0,"*",SUM(L709:AG709))),SUM(L709:AG709))</f>
        <v>0</v>
      </c>
      <c r="K709" s="201" t="str">
        <f>IF(OR(COUNTIF(L709:AG709,"未確認")&gt;0,COUNTIF(L709:AG709,"*")&gt;0),"※","")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v>0</v>
      </c>
      <c r="AE709" s="117">
        <v>0</v>
      </c>
      <c r="AF709" s="117">
        <v>0</v>
      </c>
      <c r="AG709" s="117">
        <v>0</v>
      </c>
    </row>
    <row r="710" spans="1:3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3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3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3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3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3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3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22A3D43-512A-4C4C-B210-6792435D7FA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2019-11-15T09:54:45Z</dcterms:modified>
</cp:coreProperties>
</file>