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327AE2B-D068-4375-A1A2-6E2AB9A7FC3B}"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<sst xmlns="http://schemas.openxmlformats.org/spreadsheetml/2006/main" count="2960" uniqueCount="1046">
  <si>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</si>
  <si>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</si>
  <si>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</si>
  <si>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</si>
  <si>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</si>
  <si>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</si>
  <si>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</si>
  <si>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</si>
  <si>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</si>
  <si>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</si>
  <si>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</si>
  <si>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</si>
  <si>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</si>
  <si>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</si>
  <si>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</si>
  <si>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</si>
  <si>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</si>
  <si>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</si>
  <si>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</si>
  <si>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</si>
  <si>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</si>
  <si>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</si>
  <si>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</si>
  <si>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</si>
  <si>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</si>
  <si>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</si>
  <si>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</si>
  <si>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</si>
  <si>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</si>
  <si>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</si>
  <si>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</si>
  <si>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</si>
  <si>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</si>
  <si>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</si>
  <si>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</si>
  <si>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</si>
  <si>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</si>
  <si>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</si>
  <si>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</si>
  <si>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</si>
  <si>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</si>
  <si>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</si>
  <si>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</si>
  <si>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</si>
  <si>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</si>
  <si>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</si>
  <si>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</si>
  <si>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</si>
  <si>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</si>
  <si>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</si>
  <si>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</si>
  <si>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</si>
  <si>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</si>
  <si>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</si>
  <si>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</si>
  <si>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</si>
  <si>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</si>
  <si>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</si>
  <si>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</si>
  <si>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</si>
  <si>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</si>
  <si>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</si>
  <si>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</si>
  <si>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</si>
  <si>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</si>
  <si>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</si>
  <si>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</si>
  <si>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</si>
  <si>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</si>
  <si>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</si>
  <si>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</si>
  <si>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</si>
  <si>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</si>
  <si>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</si>
  <si>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</si>
  <si>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</si>
  <si>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</si>
  <si>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</si>
  <si>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</si>
  <si>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</si>
  <si>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</si>
  <si>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</si>
  <si>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</si>
  <si>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</si>
  <si>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</si>
  <si>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</si>
  <si>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</si>
  <si>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</si>
  <si>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</si>
  <si>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</si>
  <si>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</si>
  <si>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</si>
  <si>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</si>
  <si>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</si>
  <si>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</si>
  <si>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</si>
  <si>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</si>
  <si>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</si>
  <si>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</si>
  <si>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</si>
  <si>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</si>
  <si>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</si>
  <si>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</si>
  <si>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</si>
  <si>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</si>
  <si>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</si>
  <si>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</si>
  <si>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</si>
  <si>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</si>
  <si>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</si>
  <si>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</si>
  <si>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</si>
  <si>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</si>
  <si>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</si>
  <si>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</si>
  <si>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</si>
  <si>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</si>
  <si>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</si>
  <si>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</si>
  <si>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</si>
  <si>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</si>
  <si>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</si>
  <si>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</si>
  <si>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</si>
  <si>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</si>
  <si>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</si>
  <si>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</si>
  <si>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</si>
  <si>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</si>
  <si>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</si>
  <si>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</si>
  <si>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</si>
  <si>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</si>
  <si>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</si>
  <si>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</si>
  <si>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</si>
  <si>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</si>
  <si>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</si>
  <si>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</si>
  <si>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</si>
  <si>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</si>
  <si>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</si>
  <si>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</si>
  <si>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</si>
  <si>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</si>
  <si>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</si>
  <si>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</si>
  <si>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</si>
  <si>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</si>
  <si>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</si>
  <si>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</si>
  <si>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</si>
  <si>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</si>
  <si>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</si>
  <si>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</si>
  <si>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</si>
  <si>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</si>
  <si>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</si>
  <si>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</si>
  <si>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</si>
  <si>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</si>
  <si>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</si>
  <si>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</si>
  <si>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</si>
  <si>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</si>
  <si>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</si>
  <si>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</si>
  <si>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</si>
  <si>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</si>
  <si>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</si>
  <si>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</si>
  <si>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</si>
  <si>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</si>
  <si>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</si>
  <si>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</si>
  <si>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</si>
  <si>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</si>
  <si>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</si>
  <si>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</si>
  <si>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</si>
  <si>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</si>
  <si>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</si>
  <si>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</si>
  <si>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</si>
  <si>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</si>
  <si>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</si>
  <si>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</si>
  <si>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</si>
  <si>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</si>
  <si>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</si>
  <si>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</si>
  <si>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</si>
  <si>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</si>
  <si>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</si>
  <si>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</si>
  <si>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</si>
  <si>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</si>
  <si>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</si>
  <si>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</si>
  <si>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</si>
  <si>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</si>
  <si>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</si>
  <si>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</si>
  <si>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</si>
  <si>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</si>
  <si>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</si>
  <si>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</si>
  <si>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</si>
  <si>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</si>
  <si>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</si>
  <si>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</si>
  <si>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</si>
  <si>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</si>
  <si>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</si>
  <si>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</si>
  <si>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</si>
  <si>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</si>
  <si>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</si>
  <si>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</si>
  <si>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</si>
  <si>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</si>
  <si>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</si>
  <si>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</si>
  <si>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</si>
  <si>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</si>
  <si>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</si>
  <si>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</si>
  <si>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</si>
  <si>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</si>
  <si>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</si>
  <si>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</si>
  <si>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</si>
  <si>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</si>
  <si>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</si>
  <si>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</si>
  <si>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</si>
  <si>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</si>
  <si>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</si>
  <si>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</si>
  <si>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</si>
  <si>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</si>
  <si>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</si>
  <si>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</si>
  <si>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</si>
  <si>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</si>
  <si>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</si>
  <si>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</si>
  <si>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</si>
  <si>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</si>
  <si>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</si>
  <si>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</si>
  <si>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</si>
  <si>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</si>
  <si>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</si>
  <si>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</si>
  <si>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</si>
  <si>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</si>
  <si>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</si>
  <si>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</si>
  <si>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</si>
  <si>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</si>
  <si>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</si>
  <si>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</si>
  <si>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</si>
  <si>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</si>
  <si>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</si>
  <si>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</si>
  <si>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</si>
  <si>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</si>
  <si>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</si>
  <si>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</si>
  <si>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</si>
  <si>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</si>
  <si>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</si>
  <si>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</si>
  <si>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</si>
  <si>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</si>
  <si>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</si>
  <si>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</si>
  <si>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</si>
  <si>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</si>
  <si>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</si>
  <si>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</si>
  <si>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</si>
  <si>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</si>
  <si>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</si>
  <si>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</si>
  <si>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</si>
  <si>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</si>
  <si>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</si>
  <si>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</si>
  <si>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</si>
  <si>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</si>
  <si>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</si>
  <si>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</si>
  <si>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</si>
  <si>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</si>
  <si>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</si>
  <si>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</si>
  <si>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</si>
  <si>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</si>
  <si>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</si>
  <si>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</si>
  <si>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</si>
  <si>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</si>
  <si>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</si>
  <si>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</si>
  <si>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</si>
  <si>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</si>
  <si>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</si>
  <si>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</si>
  <si>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</si>
  <si>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</si>
  <si>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</si>
  <si>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</si>
  <si>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</si>
  <si>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</si>
  <si>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</si>
  <si>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</si>
  <si>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</si>
  <si>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</si>
  <si>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</si>
  <si>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</si>
  <si>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</si>
  <si>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</si>
  <si>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</si>
  <si>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</si>
  <si>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</si>
  <si>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</si>
  <si>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</si>
  <si>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</si>
  <si>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</si>
  <si>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</si>
  <si>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</si>
  <si>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</si>
  <si>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</si>
  <si>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</si>
  <si>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</si>
  <si>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</si>
  <si>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</si>
  <si>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</si>
  <si>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</si>
  <si>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</si>
  <si>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</si>
  <si>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</si>
  <si>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</si>
  <si>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</si>
  <si>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</si>
  <si>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</si>
  <si>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</si>
  <si>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</si>
  <si>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</si>
  <si>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</si>
  <si>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</si>
  <si>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</si>
  <si>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</si>
  <si>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</si>
  <si>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</si>
  <si>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</si>
  <si>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</si>
  <si>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</si>
  <si>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</si>
  <si>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</si>
  <si>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</si>
  <si>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</si>
  <si>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</si>
  <si>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</si>
  <si>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</si>
  <si>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</si>
  <si>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</si>
  <si>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</si>
  <si>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</si>
  <si>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</si>
  <si>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</si>
  <si>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</si>
  <si>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</si>
  <si>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</si>
  <si>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</si>
  <si>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</si>
  <si>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</si>
  <si>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</si>
  <si>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</si>
  <si>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</si>
  <si>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</si>
  <si>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</si>
  <si>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</si>
  <si>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</si>
  <si>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</si>
  <si>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</si>
  <si>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</si>
  <si>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</si>
  <si>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</si>
  <si>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</si>
  <si>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</si>
  <si>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</si>
  <si>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</si>
  <si>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</si>
  <si>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</si>
  <si>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</si>
  <si>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</si>
  <si>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</si>
  <si>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</si>
  <si>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</si>
  <si>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</si>
  <si>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</si>
  <si>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</si>
  <si>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</si>
  <si>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</si>
  <si>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</si>
  <si>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</si>
  <si>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</si>
  <si>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</si>
  <si>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</si>
  <si>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</si>
  <si>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</si>
  <si>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</si>
  <si>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</si>
  <si>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</si>
  <si>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</si>
  <si>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</si>
  <si>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</si>
  <si>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</si>
  <si>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</si>
  <si>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</si>
  <si>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</si>
  <si>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</si>
  <si>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</si>
  <si>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</si>
  <si>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</si>
  <si>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</si>
  <si>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</si>
  <si>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</si>
  <si>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</si>
  <si>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</si>
  <si>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</si>
  <si>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</si>
  <si>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</si>
  <si>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</si>
  <si>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</si>
  <si>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</si>
  <si>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</si>
  <si>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</si>
  <si>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</si>
  <si>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</si>
  <si>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</si>
  <si>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</si>
  <si>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</si>
  <si>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</si>
  <si>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</si>
  <si>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</si>
  <si>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</si>
  <si>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</si>
  <si>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</si>
  <si>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</si>
  <si>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</si>
  <si>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</si>
  <si>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</si>
  <si>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</si>
  <si>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</si>
  <si>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</si>
  <si>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</si>
  <si>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</si>
  <si>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</si>
  <si>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</si>
  <si>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</si>
  <si>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</si>
  <si>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</si>
  <si>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</si>
  <si>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</si>
  <si>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</si>
  <si>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</si>
  <si>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</si>
  <si>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</si>
  <si>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</si>
  <si>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</si>
  <si>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</si>
  <si>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</si>
  <si>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</si>
  <si>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</si>
  <si>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</si>
  <si>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</si>
  <si>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</si>
  <si>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</si>
  <si>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</si>
  <si>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</si>
  <si>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</si>
  <si>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</si>
  <si>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</si>
  <si>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</si>
  <si>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</si>
  <si>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</si>
  <si>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</si>
  <si>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</si>
  <si>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</si>
  <si>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</si>
  <si>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</si>
  <si>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</si>
  <si>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</si>
  <si>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</si>
  <si>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</si>
  <si>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</si>
  <si>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</si>
  <si>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</si>
  <si>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</si>
  <si>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</si>
  <si>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</si>
  <si>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</si>
  <si>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</si>
  <si>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</si>
  <si>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</si>
  <si>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</si>
  <si>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</si>
  <si>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</si>
  <si>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</si>
  <si>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</si>
  <si>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</si>
  <si>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</si>
  <si>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</si>
  <si>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</si>
  <si>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</si>
  <si>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</si>
  <si>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</si>
  <si>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</si>
  <si>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</si>
  <si>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</si>
  <si>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</si>
  <si>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</si>
  <si>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</si>
  <si>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</si>
  <si>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</si>
  <si>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</si>
  <si>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</si>
  <si>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</si>
  <si>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</si>
  <si>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</si>
  <si>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</si>
  <si>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</si>
  <si>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</si>
  <si>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</si>
  <si>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</si>
  <si>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</si>
  <si>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</si>
  <si>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</si>
  <si>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</si>
  <si>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</si>
  <si>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</si>
  <si>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</si>
  <si>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</si>
  <si>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</si>
  <si>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</si>
  <si>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</si>
  <si>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</si>
  <si>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</si>
  <si>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</si>
  <si>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</si>
  <si>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</si>
  <si>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</si>
  <si>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</si>
  <si>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</si>
  <si>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</si>
  <si>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</si>
  <si>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</si>
  <si>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</si>
  <si>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</si>
  <si>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</si>
  <si>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</si>
  <si>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</si>
  <si>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</si>
  <si>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</si>
  <si>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</si>
  <si>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</si>
  <si>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</si>
  <si>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</si>
  <si>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</si>
  <si>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</si>
  <si>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</si>
  <si>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</si>
  <si>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</si>
  <si>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</si>
  <si>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</si>
  <si>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</si>
  <si>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</si>
  <si>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</si>
  <si>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</si>
  <si>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</si>
  <si>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</si>
  <si>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</si>
  <si>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</si>
  <si>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</si>
  <si>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</si>
  <si>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</si>
  <si>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</si>
  <si>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</si>
  <si>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</si>
  <si>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</si>
  <si>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</si>
  <si>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</si>
  <si>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</si>
  <si>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</si>
  <si>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</si>
  <si>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</si>
  <si>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</si>
  <si>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</si>
  <si>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</si>
  <si>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</si>
  <si>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</si>
  <si>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</si>
  <si>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</si>
  <si>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</si>
  <si>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</si>
  <si>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</si>
  <si>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</si>
  <si>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</si>
  <si>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</si>
  <si>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</si>
  <si>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</si>
  <si>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</si>
  <si>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</si>
  <si>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</si>
  <si>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</si>
  <si>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</si>
  <si>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</si>
  <si>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</si>
  <si>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</si>
  <si>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</si>
  <si>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</si>
  <si>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</si>
  <si>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</si>
  <si>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</si>
  <si>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</si>
  <si>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</si>
  <si>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</si>
  <si>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</si>
  <si>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</si>
  <si>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</si>
  <si>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</si>
  <si>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</si>
  <si>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</si>
  <si>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</si>
  <si>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</si>
  <si>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</si>
  <si>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</si>
  <si>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</si>
  <si>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</si>
  <si>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</si>
  <si>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</si>
  <si>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</si>
  <si>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</si>
  <si>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</si>
  <si>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</si>
  <si>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</si>
  <si>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</si>
  <si>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</si>
  <si>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</si>
  <si>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</si>
  <si>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</si>
  <si>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</si>
  <si>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</si>
  <si>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</si>
  <si>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</si>
  <si>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</si>
  <si>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</si>
  <si>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</si>
  <si>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</si>
  <si>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</si>
  <si>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</si>
  <si>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</si>
  <si>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</si>
  <si>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</si>
  <si>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</si>
  <si>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</si>
  <si>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</si>
  <si>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</si>
  <si>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</si>
  <si>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</si>
  <si>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</si>
  <si>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</si>
  <si>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</si>
  <si>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</si>
  <si>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</si>
  <si>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</si>
  <si>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</si>
  <si>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</si>
  <si>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</si>
  <si>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</si>
  <si>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</si>
  <si>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</si>
  <si>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</si>
  <si>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</si>
  <si>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</si>
  <si>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</si>
  <si>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</si>
  <si>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</si>
  <si>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</si>
  <si>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</si>
  <si>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</si>
  <si>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</si>
  <si>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</si>
  <si>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</si>
  <si>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</si>
  <si>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</si>
  <si>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</si>
  <si>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</si>
  <si>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</si>
  <si>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</si>
  <si>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</si>
  <si>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</si>
  <si>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</si>
  <si>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</si>
  <si>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</si>
  <si>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</si>
  <si>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</si>
  <si>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</si>
  <si>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</si>
  <si>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</si>
  <si>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</si>
  <si>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</si>
  <si>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</si>
  <si>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</si>
  <si>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</si>
  <si>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</si>
  <si>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</si>
  <si>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</si>
  <si>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</si>
  <si>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</si>
  <si>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</si>
  <si>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</si>
  <si>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</si>
  <si>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</si>
  <si>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</si>
  <si>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</si>
  <si>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</si>
  <si>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</si>
  <si>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</si>
  <si>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</si>
  <si>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</si>
  <si>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</si>
  <si>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</si>
  <si>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</si>
  <si>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</si>
  <si>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</si>
  <si>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</si>
  <si>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</si>
  <si>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</si>
  <si>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</si>
  <si>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</si>
  <si>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</si>
  <si>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</si>
  <si>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</si>
  <si>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</si>
  <si>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</si>
  <si>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</si>
  <si>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</si>
  <si>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</si>
  <si>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</si>
  <si>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</si>
  <si>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</si>
  <si>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</si>
  <si>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</si>
  <si>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</si>
  <si>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</si>
  <si>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</si>
  <si>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</si>
  <si>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</si>
  <si>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</si>
  <si>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</si>
  <si>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</si>
  <si>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</si>
  <si>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</si>
  <si>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</si>
  <si>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</si>
  <si>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</si>
  <si>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</si>
  <si>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</si>
  <si>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</si>
  <si>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</si>
  <si>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</si>
  <si>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</si>
  <si>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</si>
  <si>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</si>
  <si>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</si>
  <si>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</si>
  <si>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</si>
  <si>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</si>
  <si>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</si>
  <si>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</si>
  <si>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</si>
  <si>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</si>
  <si>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</si>
  <si>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</si>
  <si>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</si>
  <si>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</si>
  <si>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</si>
  <si>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</si>
  <si>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</si>
  <si>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</si>
  <si>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</si>
  <si>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</si>
  <si>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</si>
  <si>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</si>
  <si>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</si>
  <si>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</si>
  <si>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</si>
  <si>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</si>
  <si>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</si>
  <si>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</si>
  <si>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</si>
  <si>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</si>
  <si>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</si>
  <si>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</si>
  <si>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</si>
  <si>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</si>
  <si>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</si>
  <si>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</si>
  <si>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</si>
  <si>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</si>
  <si>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</si>
  <si>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</si>
  <si>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</si>
  <si>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</si>
  <si>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</si>
  <si>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</si>
  <si>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</si>
  <si>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</si>
  <si>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</si>
  <si>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</si>
  <si>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</si>
  <si>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</si>
  <si>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</si>
  <si>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</si>
  <si>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</si>
  <si>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</si>
  <si>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</si>
  <si>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</si>
  <si>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</si>
  <si>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</si>
  <si>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</si>
  <si>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</si>
  <si>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</si>
  <si>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</si>
  <si>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</si>
  <si>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</si>
  <si>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</si>
  <si>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</si>
  <si>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</si>
  <si>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</si>
  <si>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</si>
  <si>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</si>
  <si>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</si>
  <si>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</si>
  <si>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</si>
  <si>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</si>
  <si>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</si>
  <si>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</si>
  <si>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</si>
  <si>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</si>
  <si>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</si>
  <si>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</si>
  <si>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</si>
  <si>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</si>
  <si>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</si>
  <si>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</si>
  <si>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</si>
  <si>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</si>
  <si>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</si>
  <si>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</si>
  <si>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</si>
  <si>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</si>
  <si>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</si>
  <si>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</si>
  <si>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</si>
  <si>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</si>
  <si>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</si>
  <si>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</si>
  <si>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</si>
  <si>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</si>
  <si>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</si>
  <si>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</si>
  <si>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</si>
  <si>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</si>
  <si>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</si>
  <si>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</si>
  <si>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</si>
  <si>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</si>
  <si>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</si>
  <si>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</si>
  <si>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</si>
  <si>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</si>
  <si>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</si>
  <si>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</si>
  <si>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</si>
  <si>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</si>
  <si>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</si>
  <si>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</si>
  <si>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</si>
  <si>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</si>
  <si>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</si>
  <si>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</si>
  <si>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</si>
  <si>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</si>
  <si>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</si>
  <si>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</si>
  <si>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</si>
  <si>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</si>
  <si>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</si>
  <si>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</si>
  <si>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</si>
  <si>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</si>
  <si>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</si>
  <si>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</si>
  <si>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</si>
  <si>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</si>
  <si>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</si>
  <si>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</si>
  <si>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</si>
  <si>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</si>
  <si>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</si>
  <si>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</si>
  <si>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</si>
  <si>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</si>
  <si>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</si>
  <si>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</si>
  <si>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</si>
  <si>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</si>
  <si>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</si>
  <si>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</si>
  <si>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</si>
  <si>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</si>
  <si>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</si>
  <si>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</si>
  <si>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</si>
  <si>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</si>
  <si>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</si>
  <si>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</si>
  <si>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</si>
  <si>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</si>
  <si>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</si>
  <si>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</si>
  <si>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</si>
  <si>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</si>
  <si>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</si>
  <si>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</si>
  <si>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</si>
  <si>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</si>
  <si>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</si>
  <si>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</si>
  <si>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</si>
  <si>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</si>
  <si>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</si>
  <si>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</si>
  <si>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</si>
  <si>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</si>
  <si>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</si>
  <si>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</si>
  <si>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</si>
  <si>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</si>
  <si>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</si>
  <si>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</si>
  <si>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</si>
  <si>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</si>
  <si>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</si>
  <si>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</si>
  <si>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</si>
  <si>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</si>
  <si>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</si>
  <si>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</si>
  <si>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</si>
  <si>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</si>
  <si>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</si>
  <si>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</si>
  <si>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</si>
  <si>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</si>
  <si>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</si>
  <si>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</si>
  <si>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</si>
  <si>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</si>
  <si>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</si>
  <si>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</si>
  <si>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</si>
  <si>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</si>
  <si>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</si>
  <si>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</si>
  <si>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</si>
  <si>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</si>
  <si>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</si>
  <si>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</si>
  <si>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</si>
  <si>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</si>
  <si>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</si>
  <si>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</si>
  <si>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</si>
  <si>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</si>
  <si>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</si>
  <si>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</si>
  <si>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</si>
  <si>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</si>
  <si>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</si>
  <si>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</si>
  <si>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</si>
  <si>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</si>
  <si>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</si>
  <si>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</si>
  <si>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</si>
  <si>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</si>
  <si>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</si>
  <si>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</si>
  <si>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</si>
  <si>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</si>
  <si>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</si>
  <si>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</si>
  <si>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</si>
  <si>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</si>
  <si>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</si>
  <si>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</si>
  <si>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</si>
  <si>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</si>
  <si>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</si>
  <si>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</si>
  <si>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</si>
  <si>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</si>
  <si>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</si>
  <si>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</si>
  <si>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</si>
  <si>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</si>
  <si>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</si>
  <si>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</si>
  <si>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</si>
  <si>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</si>
  <si>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</si>
  <si>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</si>
  <si>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</si>
  <si>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</si>
  <si>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</si>
  <si>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</si>
  <si>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</si>
  <si>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</si>
  <si>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</si>
  <si>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ひたちなか母と子の病院</t>
    <phoneticPr fontId="3"/>
  </si>
  <si>
    <t>〒312-0056 ひたちなか市青葉町１９番７号</t>
    <phoneticPr fontId="3"/>
  </si>
  <si>
    <t>〇</t>
  </si>
  <si>
    <t>医療法人</t>
  </si>
  <si>
    <t>産科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</si>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</sst>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8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1044</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1044</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1044</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1044</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28</v>
      </c>
      <c r="K99" s="237" t="str">
        <f>IF(OR(COUNTIF(L99:L99,"未確認")&gt;0,COUNTIF(L99:L99,"~*")&gt;0),"※","")</f>
        <v/>
      </c>
      <c r="L99" s="258">
        <v>28</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28</v>
      </c>
      <c r="K101" s="237" t="str">
        <f>IF(OR(COUNTIF(L101:L101,"未確認")&gt;0,COUNTIF(L101:L101,"~*")&gt;0),"※","")</f>
        <v/>
      </c>
      <c r="L101" s="258">
        <v>28</v>
      </c>
    </row>
    <row r="102" spans="1:22" s="83" customFormat="1" ht="34.5" customHeight="1">
      <c r="A102" s="244" t="s">
        <v>610</v>
      </c>
      <c r="B102" s="84"/>
      <c r="C102" s="373"/>
      <c r="D102" s="375"/>
      <c r="E102" s="313" t="s">
        <v>612</v>
      </c>
      <c r="F102" s="314"/>
      <c r="G102" s="314"/>
      <c r="H102" s="315"/>
      <c r="I102" s="416"/>
      <c r="J102" s="256">
        <f t="shared" si="0"/>
        <v>28</v>
      </c>
      <c r="K102" s="237" t="str">
        <f t="shared" ref="K102:K111" si="1">IF(OR(COUNTIF(L101:L101,"未確認")&gt;0,COUNTIF(L101:L101,"~*")&gt;0),"※","")</f>
        <v/>
      </c>
      <c r="L102" s="258">
        <v>28</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561</v>
      </c>
    </row>
    <row r="132" spans="1:22" s="83" customFormat="1" ht="34.5" customHeight="1">
      <c r="A132" s="244" t="s">
        <v>621</v>
      </c>
      <c r="B132" s="84"/>
      <c r="C132" s="294"/>
      <c r="D132" s="296"/>
      <c r="E132" s="316" t="s">
        <v>58</v>
      </c>
      <c r="F132" s="317"/>
      <c r="G132" s="317"/>
      <c r="H132" s="318"/>
      <c r="I132" s="385"/>
      <c r="J132" s="101"/>
      <c r="K132" s="102"/>
      <c r="L132" s="82">
        <v>28</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42</v>
      </c>
      <c r="K151" s="264" t="str">
        <f t="shared" si="3"/>
        <v/>
      </c>
      <c r="L151" s="117">
        <v>42</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4</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0.9</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67"/>
      <c r="D270" s="367"/>
      <c r="E270" s="367"/>
      <c r="F270" s="367"/>
      <c r="G270" s="367" t="s">
        <v>148</v>
      </c>
      <c r="H270" s="367"/>
      <c r="I270" s="400"/>
      <c r="J270" s="266">
        <f t="shared" si="9"/>
        <v>0.8</v>
      </c>
      <c r="K270" s="81" t="str">
        <f t="shared" si="8"/>
        <v/>
      </c>
      <c r="L270" s="148">
        <v>0.8</v>
      </c>
    </row>
    <row r="271" spans="1:22" s="83" customFormat="1" ht="34.5" customHeight="1">
      <c r="A271" s="249" t="s">
        <v>726</v>
      </c>
      <c r="B271" s="120"/>
      <c r="C271" s="367" t="s">
        <v>151</v>
      </c>
      <c r="D271" s="368"/>
      <c r="E271" s="368"/>
      <c r="F271" s="368"/>
      <c r="G271" s="367" t="s">
        <v>146</v>
      </c>
      <c r="H271" s="367"/>
      <c r="I271" s="400"/>
      <c r="J271" s="266">
        <f t="shared" si="9"/>
        <v>3</v>
      </c>
      <c r="K271" s="81" t="str">
        <f t="shared" si="8"/>
        <v/>
      </c>
      <c r="L271" s="147">
        <v>3</v>
      </c>
    </row>
    <row r="272" spans="1:22" s="83" customFormat="1" ht="34.5" customHeight="1">
      <c r="A272" s="249" t="s">
        <v>726</v>
      </c>
      <c r="B272" s="120"/>
      <c r="C272" s="368"/>
      <c r="D272" s="368"/>
      <c r="E272" s="368"/>
      <c r="F272" s="368"/>
      <c r="G272" s="367" t="s">
        <v>148</v>
      </c>
      <c r="H272" s="367"/>
      <c r="I272" s="400"/>
      <c r="J272" s="266">
        <f t="shared" si="9"/>
        <v>0.9</v>
      </c>
      <c r="K272" s="81" t="str">
        <f t="shared" si="8"/>
        <v/>
      </c>
      <c r="L272" s="148">
        <v>0.9</v>
      </c>
    </row>
    <row r="273" spans="1:12" s="83" customFormat="1" ht="34.5" customHeight="1">
      <c r="A273" s="249" t="s">
        <v>727</v>
      </c>
      <c r="B273" s="120"/>
      <c r="C273" s="367" t="s">
        <v>152</v>
      </c>
      <c r="D273" s="368"/>
      <c r="E273" s="368"/>
      <c r="F273" s="368"/>
      <c r="G273" s="367" t="s">
        <v>146</v>
      </c>
      <c r="H273" s="367"/>
      <c r="I273" s="400"/>
      <c r="J273" s="266">
        <f t="shared" si="9"/>
        <v>1</v>
      </c>
      <c r="K273" s="81" t="str">
        <f t="shared" si="8"/>
        <v/>
      </c>
      <c r="L273" s="147">
        <v>1</v>
      </c>
    </row>
    <row r="274" spans="1:12" s="83" customFormat="1" ht="34.5" customHeight="1">
      <c r="A274" s="249" t="s">
        <v>727</v>
      </c>
      <c r="B274" s="120"/>
      <c r="C274" s="368"/>
      <c r="D274" s="368"/>
      <c r="E274" s="368"/>
      <c r="F274" s="368"/>
      <c r="G274" s="367" t="s">
        <v>148</v>
      </c>
      <c r="H274" s="367"/>
      <c r="I274" s="400"/>
      <c r="J274" s="266">
        <f t="shared" si="9"/>
        <v>2.4</v>
      </c>
      <c r="K274" s="81" t="str">
        <f t="shared" si="8"/>
        <v/>
      </c>
      <c r="L274" s="148">
        <v>2.4</v>
      </c>
    </row>
    <row r="275" spans="1:12" s="83" customFormat="1" ht="34.5" customHeight="1">
      <c r="A275" s="249" t="s">
        <v>728</v>
      </c>
      <c r="B275" s="120"/>
      <c r="C275" s="367" t="s">
        <v>153</v>
      </c>
      <c r="D275" s="368"/>
      <c r="E275" s="368"/>
      <c r="F275" s="368"/>
      <c r="G275" s="367" t="s">
        <v>146</v>
      </c>
      <c r="H275" s="367"/>
      <c r="I275" s="400"/>
      <c r="J275" s="266">
        <f t="shared" si="9"/>
        <v>8</v>
      </c>
      <c r="K275" s="81" t="str">
        <f t="shared" si="8"/>
        <v/>
      </c>
      <c r="L275" s="147">
        <v>8</v>
      </c>
    </row>
    <row r="276" spans="1:12" s="83" customFormat="1" ht="34.5" customHeight="1">
      <c r="A276" s="249" t="s">
        <v>728</v>
      </c>
      <c r="B276" s="84"/>
      <c r="C276" s="368"/>
      <c r="D276" s="368"/>
      <c r="E276" s="368"/>
      <c r="F276" s="368"/>
      <c r="G276" s="367" t="s">
        <v>148</v>
      </c>
      <c r="H276" s="367"/>
      <c r="I276" s="400"/>
      <c r="J276" s="266">
        <f t="shared" si="9"/>
        <v>2</v>
      </c>
      <c r="K276" s="81" t="str">
        <f t="shared" si="8"/>
        <v/>
      </c>
      <c r="L276" s="148">
        <v>2</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0.9</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2333</v>
      </c>
      <c r="K392" s="81" t="str">
        <f t="shared" ref="K392:K397" si="11">IF(OR(COUNTIF(L392:L392,"未確認")&gt;0,COUNTIF(L392:L392,"~*")&gt;0),"※","")</f>
        <v/>
      </c>
      <c r="L392" s="147">
        <v>2333</v>
      </c>
    </row>
    <row r="393" spans="1:22" s="83" customFormat="1" ht="34.5" customHeight="1">
      <c r="A393" s="249" t="s">
        <v>773</v>
      </c>
      <c r="B393" s="84"/>
      <c r="C393" s="366"/>
      <c r="D393" s="376"/>
      <c r="E393" s="316" t="s">
        <v>224</v>
      </c>
      <c r="F393" s="317"/>
      <c r="G393" s="317"/>
      <c r="H393" s="318"/>
      <c r="I393" s="339"/>
      <c r="J393" s="140">
        <f t="shared" si="10"/>
        <v>1696</v>
      </c>
      <c r="K393" s="81" t="str">
        <f t="shared" si="11"/>
        <v/>
      </c>
      <c r="L393" s="147">
        <v>1696</v>
      </c>
    </row>
    <row r="394" spans="1:22" s="83" customFormat="1" ht="34.5" customHeight="1">
      <c r="A394" s="250" t="s">
        <v>774</v>
      </c>
      <c r="B394" s="84"/>
      <c r="C394" s="366"/>
      <c r="D394" s="377"/>
      <c r="E394" s="316" t="s">
        <v>225</v>
      </c>
      <c r="F394" s="317"/>
      <c r="G394" s="317"/>
      <c r="H394" s="318"/>
      <c r="I394" s="339"/>
      <c r="J394" s="140">
        <f t="shared" si="10"/>
        <v>171</v>
      </c>
      <c r="K394" s="81" t="str">
        <f t="shared" si="11"/>
        <v/>
      </c>
      <c r="L394" s="147">
        <v>171</v>
      </c>
    </row>
    <row r="395" spans="1:22" s="83" customFormat="1" ht="34.5" customHeight="1">
      <c r="A395" s="250" t="s">
        <v>775</v>
      </c>
      <c r="B395" s="84"/>
      <c r="C395" s="366"/>
      <c r="D395" s="378"/>
      <c r="E395" s="316" t="s">
        <v>226</v>
      </c>
      <c r="F395" s="317"/>
      <c r="G395" s="317"/>
      <c r="H395" s="318"/>
      <c r="I395" s="339"/>
      <c r="J395" s="140">
        <f t="shared" si="10"/>
        <v>466</v>
      </c>
      <c r="K395" s="81" t="str">
        <f t="shared" si="11"/>
        <v/>
      </c>
      <c r="L395" s="147">
        <v>466</v>
      </c>
    </row>
    <row r="396" spans="1:22" s="83" customFormat="1" ht="34.5" customHeight="1">
      <c r="A396" s="250" t="s">
        <v>776</v>
      </c>
      <c r="B396" s="1"/>
      <c r="C396" s="366"/>
      <c r="D396" s="316" t="s">
        <v>227</v>
      </c>
      <c r="E396" s="317"/>
      <c r="F396" s="317"/>
      <c r="G396" s="317"/>
      <c r="H396" s="318"/>
      <c r="I396" s="339"/>
      <c r="J396" s="140">
        <f t="shared" si="10"/>
        <v>10449</v>
      </c>
      <c r="K396" s="81" t="str">
        <f t="shared" si="11"/>
        <v/>
      </c>
      <c r="L396" s="147">
        <v>10449</v>
      </c>
    </row>
    <row r="397" spans="1:22" s="83" customFormat="1" ht="34.5" customHeight="1">
      <c r="A397" s="250" t="s">
        <v>777</v>
      </c>
      <c r="B397" s="119"/>
      <c r="C397" s="366"/>
      <c r="D397" s="316" t="s">
        <v>228</v>
      </c>
      <c r="E397" s="317"/>
      <c r="F397" s="317"/>
      <c r="G397" s="317"/>
      <c r="H397" s="318"/>
      <c r="I397" s="340"/>
      <c r="J397" s="140">
        <f t="shared" si="10"/>
        <v>2336</v>
      </c>
      <c r="K397" s="81" t="str">
        <f t="shared" si="11"/>
        <v/>
      </c>
      <c r="L397" s="147">
        <v>2336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2333</v>
      </c>
      <c r="K405" s="81" t="str">
        <f t="shared" ref="K405:K422" si="13">IF(OR(COUNTIF(L405:L405,"未確認")&gt;0,COUNTIF(L405:L405,"~*")&gt;0),"※","")</f>
        <v/>
      </c>
      <c r="L405" s="147">
        <v>2333</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1407</v>
      </c>
      <c r="K407" s="81" t="str">
        <f t="shared" si="13"/>
        <v/>
      </c>
      <c r="L407" s="147">
        <v>1407</v>
      </c>
    </row>
    <row r="408" spans="1:22" s="83" customFormat="1" ht="34.5" customHeight="1">
      <c r="A408" s="251" t="s">
        <v>781</v>
      </c>
      <c r="B408" s="119"/>
      <c r="C408" s="365"/>
      <c r="D408" s="365"/>
      <c r="E408" s="316" t="s">
        <v>236</v>
      </c>
      <c r="F408" s="317"/>
      <c r="G408" s="317"/>
      <c r="H408" s="318"/>
      <c r="I408" s="357"/>
      <c r="J408" s="140">
        <f t="shared" si="12"/>
        <v>0</v>
      </c>
      <c r="K408" s="81" t="str">
        <f t="shared" si="13"/>
        <v/>
      </c>
      <c r="L408" s="147">
        <v>0</v>
      </c>
    </row>
    <row r="409" spans="1:22" s="83" customFormat="1" ht="34.5" customHeight="1">
      <c r="A409" s="251" t="s">
        <v>782</v>
      </c>
      <c r="B409" s="119"/>
      <c r="C409" s="365"/>
      <c r="D409" s="365"/>
      <c r="E409" s="313" t="s">
        <v>989</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926</v>
      </c>
      <c r="K411" s="81" t="str">
        <f t="shared" si="13"/>
        <v/>
      </c>
      <c r="L411" s="147">
        <v>926</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2336</v>
      </c>
      <c r="K413" s="81" t="str">
        <f t="shared" si="13"/>
        <v/>
      </c>
      <c r="L413" s="147">
        <v>2336</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2336</v>
      </c>
      <c r="K415" s="81" t="str">
        <f t="shared" si="13"/>
        <v/>
      </c>
      <c r="L415" s="147">
        <v>2336</v>
      </c>
    </row>
    <row r="416" spans="1:22" s="83" customFormat="1" ht="34.5" customHeight="1">
      <c r="A416" s="251" t="s">
        <v>789</v>
      </c>
      <c r="B416" s="119"/>
      <c r="C416" s="365"/>
      <c r="D416" s="365"/>
      <c r="E416" s="316" t="s">
        <v>243</v>
      </c>
      <c r="F416" s="317"/>
      <c r="G416" s="317"/>
      <c r="H416" s="318"/>
      <c r="I416" s="357"/>
      <c r="J416" s="140">
        <f t="shared" si="12"/>
        <v>0</v>
      </c>
      <c r="K416" s="81" t="str">
        <f t="shared" si="13"/>
        <v/>
      </c>
      <c r="L416" s="147">
        <v>0</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0</v>
      </c>
      <c r="K421" s="81" t="str">
        <f t="shared" si="13"/>
        <v/>
      </c>
      <c r="L421" s="147">
        <v>0</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2336</v>
      </c>
      <c r="K430" s="193" t="str">
        <f>IF(OR(COUNTIF(L430:L430,"未確認")&gt;0,COUNTIF(L430:L430,"~*")&gt;0),"※","")</f>
        <v/>
      </c>
      <c r="L430" s="147">
        <v>2336</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2336</v>
      </c>
      <c r="K433" s="193" t="str">
        <f>IF(OR(COUNTIF(L433:L433,"未確認")&gt;0,COUNTIF(L433:L433,"~*")&gt;0),"※","")</f>
        <v/>
      </c>
      <c r="L433" s="147">
        <v>2336</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20</v>
      </c>
      <c r="K468" s="201" t="str">
        <f t="shared" ref="K468:K475" si="15">IF(OR(COUNTIF(L468:L468,"未確認")&gt;0,COUNTIF(L468:L468,"*")&gt;0),"※","")</f>
        <v/>
      </c>
      <c r="L468" s="117">
        <v>20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27</v>
      </c>
      <c r="K479" s="201" t="str">
        <f t="shared" si="17"/>
        <v/>
      </c>
      <c r="L479" s="117">
        <v>27</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69</v>
      </c>
      <c r="K527" s="201" t="str">
        <f>IF(OR(COUNTIF(L527:L527,"未確認")&gt;0,COUNTIF(L527:L527,"*")&gt;0),"※","")</f>
        <v/>
      </c>
      <c r="L527" s="117">
        <v>69</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1043</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v>0</v>
      </c>
    </row>
    <row r="561" spans="1:12" s="91" customFormat="1" ht="34.5" customHeight="1">
      <c r="A561" s="251" t="s">
        <v>871</v>
      </c>
      <c r="B561" s="119"/>
      <c r="C561" s="209"/>
      <c r="D561" s="327" t="s">
        <v>377</v>
      </c>
      <c r="E561" s="338"/>
      <c r="F561" s="338"/>
      <c r="G561" s="338"/>
      <c r="H561" s="328"/>
      <c r="I561" s="339"/>
      <c r="J561" s="207"/>
      <c r="K561" s="210"/>
      <c r="L561" s="211">
        <v>0</v>
      </c>
    </row>
    <row r="562" spans="1:12" s="91" customFormat="1" ht="34.5" customHeight="1">
      <c r="A562" s="251" t="s">
        <v>872</v>
      </c>
      <c r="B562" s="119"/>
      <c r="C562" s="209"/>
      <c r="D562" s="327" t="s">
        <v>992</v>
      </c>
      <c r="E562" s="338"/>
      <c r="F562" s="338"/>
      <c r="G562" s="338"/>
      <c r="H562" s="328"/>
      <c r="I562" s="339"/>
      <c r="J562" s="207"/>
      <c r="K562" s="210"/>
      <c r="L562" s="211">
        <v>0</v>
      </c>
    </row>
    <row r="563" spans="1:12" s="91" customFormat="1" ht="34.5" customHeight="1">
      <c r="A563" s="251" t="s">
        <v>873</v>
      </c>
      <c r="B563" s="119"/>
      <c r="C563" s="209"/>
      <c r="D563" s="327" t="s">
        <v>379</v>
      </c>
      <c r="E563" s="338"/>
      <c r="F563" s="338"/>
      <c r="G563" s="338"/>
      <c r="H563" s="328"/>
      <c r="I563" s="339"/>
      <c r="J563" s="207"/>
      <c r="K563" s="210"/>
      <c r="L563" s="211">
        <v>0</v>
      </c>
    </row>
    <row r="564" spans="1:12" s="91" customFormat="1" ht="34.5" customHeight="1">
      <c r="A564" s="251" t="s">
        <v>874</v>
      </c>
      <c r="B564" s="119"/>
      <c r="C564" s="209"/>
      <c r="D564" s="327" t="s">
        <v>380</v>
      </c>
      <c r="E564" s="338"/>
      <c r="F564" s="338"/>
      <c r="G564" s="338"/>
      <c r="H564" s="328"/>
      <c r="I564" s="339"/>
      <c r="J564" s="207"/>
      <c r="K564" s="210"/>
      <c r="L564" s="211">
        <v>0</v>
      </c>
    </row>
    <row r="565" spans="1:12" s="91" customFormat="1" ht="34.5" customHeight="1">
      <c r="A565" s="251" t="s">
        <v>875</v>
      </c>
      <c r="B565" s="119"/>
      <c r="C565" s="280"/>
      <c r="D565" s="327" t="s">
        <v>869</v>
      </c>
      <c r="E565" s="338"/>
      <c r="F565" s="338"/>
      <c r="G565" s="338"/>
      <c r="H565" s="328"/>
      <c r="I565" s="339"/>
      <c r="J565" s="207"/>
      <c r="K565" s="210"/>
      <c r="L565" s="211">
        <v>0</v>
      </c>
    </row>
    <row r="566" spans="1:12" s="91" customFormat="1" ht="34.5" customHeight="1">
      <c r="A566" s="251" t="s">
        <v>876</v>
      </c>
      <c r="B566" s="119"/>
      <c r="C566" s="284"/>
      <c r="D566" s="327" t="s">
        <v>993</v>
      </c>
      <c r="E566" s="338"/>
      <c r="F566" s="338"/>
      <c r="G566" s="338"/>
      <c r="H566" s="328"/>
      <c r="I566" s="339"/>
      <c r="J566" s="213"/>
      <c r="K566" s="214"/>
      <c r="L566" s="211">
        <v>0</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992</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993</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35</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t="s">
        <v>540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602</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462</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t="s">
        <v>540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10</v>
      </c>
      <c r="K632" s="201" t="str">
        <f t="shared" si="30"/>
        <v/>
      </c>
      <c r="L632" s="117">
        <v>10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838FC1C-19E6-4369-A9B5-5DE9A23D791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2019-11-15T09:53:38Z</dcterms:modified>
</cp:coreProperties>
</file>