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0FCB148-8958-4E4B-B068-BAE0284CE420}"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<sst xmlns="http://schemas.openxmlformats.org/spreadsheetml/2006/main" count="3372" uniqueCount="1054">
  <si>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</si>
  <si>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</si>
  <si>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</si>
  <si>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</si>
  <si>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</si>
  <si>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</si>
  <si>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</si>
  <si>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</si>
  <si>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</si>
  <si>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</si>
  <si>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</si>
  <si>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</si>
  <si>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</si>
  <si>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</si>
  <si>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</si>
  <si>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</si>
  <si>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</si>
  <si>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</si>
  <si>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</si>
  <si>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</si>
  <si>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</si>
  <si>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</si>
  <si>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</si>
  <si>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</si>
  <si>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</si>
  <si>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</si>
  <si>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</si>
  <si>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</si>
  <si>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</si>
  <si>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</si>
  <si>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</si>
  <si>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</si>
  <si>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</si>
  <si>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</si>
  <si>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</si>
  <si>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</si>
  <si>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</si>
  <si>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</si>
  <si>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</si>
  <si>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</si>
  <si>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</si>
  <si>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</si>
  <si>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</si>
  <si>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</si>
  <si>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</si>
  <si>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</si>
  <si>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</si>
  <si>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</si>
  <si>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</si>
  <si>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</si>
  <si>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</si>
  <si>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</si>
  <si>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</si>
  <si>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</si>
  <si>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</si>
  <si>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</si>
  <si>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</si>
  <si>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</si>
  <si>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</si>
  <si>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</si>
  <si>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</si>
  <si>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</si>
  <si>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</si>
  <si>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</si>
  <si>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</si>
  <si>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</si>
  <si>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</si>
  <si>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</si>
  <si>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</si>
  <si>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</si>
  <si>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</si>
  <si>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</si>
  <si>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</si>
  <si>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</si>
  <si>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</si>
  <si>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</si>
  <si>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</si>
  <si>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</si>
  <si>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</si>
  <si>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</si>
  <si>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</si>
  <si>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</si>
  <si>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</si>
  <si>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</si>
  <si>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</si>
  <si>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</si>
  <si>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</si>
  <si>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</si>
  <si>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</si>
  <si>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</si>
  <si>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</si>
  <si>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</si>
  <si>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</si>
  <si>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</si>
  <si>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</si>
  <si>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</si>
  <si>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</si>
  <si>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</si>
  <si>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</si>
  <si>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</si>
  <si>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</si>
  <si>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</si>
  <si>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</si>
  <si>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</si>
  <si>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</si>
  <si>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</si>
  <si>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</si>
  <si>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</si>
  <si>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</si>
  <si>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</si>
  <si>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</si>
  <si>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</si>
  <si>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</si>
  <si>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</si>
  <si>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</si>
  <si>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</si>
  <si>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</si>
  <si>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</si>
  <si>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</si>
  <si>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</si>
  <si>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</si>
  <si>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</si>
  <si>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</si>
  <si>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</si>
  <si>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</si>
  <si>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</si>
  <si>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</si>
  <si>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</si>
  <si>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</si>
  <si>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</si>
  <si>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</si>
  <si>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</si>
  <si>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</si>
  <si>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</si>
  <si>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</si>
  <si>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</si>
  <si>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</si>
  <si>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</si>
  <si>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</si>
  <si>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</si>
  <si>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</si>
  <si>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</si>
  <si>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</si>
  <si>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</si>
  <si>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</si>
  <si>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</si>
  <si>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</si>
  <si>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</si>
  <si>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</si>
  <si>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</si>
  <si>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</si>
  <si>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</si>
  <si>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</si>
  <si>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</si>
  <si>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</si>
  <si>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</si>
  <si>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</si>
  <si>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</si>
  <si>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</si>
  <si>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</si>
  <si>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</si>
  <si>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</si>
  <si>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</si>
  <si>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</si>
  <si>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</si>
  <si>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</si>
  <si>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</si>
  <si>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</si>
  <si>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</si>
  <si>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</si>
  <si>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</si>
  <si>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</si>
  <si>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</si>
  <si>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</si>
  <si>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</si>
  <si>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</si>
  <si>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</si>
  <si>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</si>
  <si>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</si>
  <si>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</si>
  <si>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</si>
  <si>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</si>
  <si>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</si>
  <si>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</si>
  <si>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</si>
  <si>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</si>
  <si>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</si>
  <si>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</si>
  <si>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</si>
  <si>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</si>
  <si>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</si>
  <si>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</si>
  <si>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</si>
  <si>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</si>
  <si>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</si>
  <si>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</si>
  <si>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</si>
  <si>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</si>
  <si>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</si>
  <si>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</si>
  <si>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</si>
  <si>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</si>
  <si>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</si>
  <si>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</si>
  <si>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</si>
  <si>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</si>
  <si>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</si>
  <si>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</si>
  <si>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</si>
  <si>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</si>
  <si>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</si>
  <si>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</si>
  <si>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</si>
  <si>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</si>
  <si>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</si>
  <si>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</si>
  <si>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</si>
  <si>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</si>
  <si>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</si>
  <si>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</si>
  <si>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</si>
  <si>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</si>
  <si>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</si>
  <si>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</si>
  <si>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</si>
  <si>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</si>
  <si>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</si>
  <si>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</si>
  <si>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</si>
  <si>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</si>
  <si>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</si>
  <si>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</si>
  <si>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</si>
  <si>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</si>
  <si>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</si>
  <si>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</si>
  <si>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</si>
  <si>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</si>
  <si>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</si>
  <si>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</si>
  <si>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</si>
  <si>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</si>
  <si>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</si>
  <si>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</si>
  <si>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</si>
  <si>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</si>
  <si>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</si>
  <si>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</si>
  <si>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</si>
  <si>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</si>
  <si>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</si>
  <si>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</si>
  <si>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</si>
  <si>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</si>
  <si>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</si>
  <si>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</si>
  <si>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</si>
  <si>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</si>
  <si>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</si>
  <si>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</si>
  <si>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</si>
  <si>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</si>
  <si>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</si>
  <si>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</si>
  <si>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</si>
  <si>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</si>
  <si>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</si>
  <si>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</si>
  <si>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</si>
  <si>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</si>
  <si>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</si>
  <si>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</si>
  <si>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</si>
  <si>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</si>
  <si>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</si>
  <si>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</si>
  <si>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</si>
  <si>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</si>
  <si>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</si>
  <si>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</si>
  <si>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</si>
  <si>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</si>
  <si>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</si>
  <si>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</si>
  <si>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</si>
  <si>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</si>
  <si>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</si>
  <si>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</si>
  <si>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</si>
  <si>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</si>
  <si>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</si>
  <si>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</si>
  <si>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</si>
  <si>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</si>
  <si>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</si>
  <si>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</si>
  <si>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</si>
  <si>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</si>
  <si>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</si>
  <si>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</si>
  <si>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</si>
  <si>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</si>
  <si>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</si>
  <si>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</si>
  <si>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</si>
  <si>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</si>
  <si>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</si>
  <si>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</si>
  <si>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</si>
  <si>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</si>
  <si>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</si>
  <si>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</si>
  <si>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</si>
  <si>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</si>
  <si>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</si>
  <si>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</si>
  <si>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</si>
  <si>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</si>
  <si>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</si>
  <si>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</si>
  <si>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</si>
  <si>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</si>
  <si>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</si>
  <si>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</si>
  <si>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</si>
  <si>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</si>
  <si>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</si>
  <si>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</si>
  <si>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</si>
  <si>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</si>
  <si>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</si>
  <si>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</si>
  <si>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</si>
  <si>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</si>
  <si>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</si>
  <si>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</si>
  <si>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</si>
  <si>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</si>
  <si>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</si>
  <si>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</si>
  <si>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</si>
  <si>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</si>
  <si>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</si>
  <si>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</si>
  <si>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</si>
  <si>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</si>
  <si>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</si>
  <si>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</si>
  <si>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</si>
  <si>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</si>
  <si>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</si>
  <si>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</si>
  <si>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</si>
  <si>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</si>
  <si>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</si>
  <si>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</si>
  <si>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</si>
  <si>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</si>
  <si>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</si>
  <si>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</si>
  <si>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</si>
  <si>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</si>
  <si>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</si>
  <si>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</si>
  <si>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</si>
  <si>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</si>
  <si>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</si>
  <si>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</si>
  <si>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</si>
  <si>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</si>
  <si>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</si>
  <si>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</si>
  <si>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</si>
  <si>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</si>
  <si>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</si>
  <si>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</si>
  <si>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</si>
  <si>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</si>
  <si>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</si>
  <si>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</si>
  <si>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</si>
  <si>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</si>
  <si>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</si>
  <si>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</si>
  <si>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</si>
  <si>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</si>
  <si>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</si>
  <si>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</si>
  <si>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</si>
  <si>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</si>
  <si>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</si>
  <si>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</si>
  <si>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</si>
  <si>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</si>
  <si>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</si>
  <si>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</si>
  <si>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</si>
  <si>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</si>
  <si>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</si>
  <si>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</si>
  <si>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</si>
  <si>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</si>
  <si>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</si>
  <si>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</si>
  <si>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</si>
  <si>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</si>
  <si>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</si>
  <si>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</si>
  <si>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</si>
  <si>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</si>
  <si>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</si>
  <si>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</si>
  <si>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</si>
  <si>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</si>
  <si>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</si>
  <si>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</si>
  <si>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</si>
  <si>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</si>
  <si>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</si>
  <si>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</si>
  <si>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</si>
  <si>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</si>
  <si>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</si>
  <si>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</si>
  <si>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</si>
  <si>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</si>
  <si>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</si>
  <si>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</si>
  <si>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</si>
  <si>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</si>
  <si>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</si>
  <si>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</si>
  <si>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</si>
  <si>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</si>
  <si>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</si>
  <si>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</si>
  <si>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</si>
  <si>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</si>
  <si>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</si>
  <si>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</si>
  <si>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</si>
  <si>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</si>
  <si>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</si>
  <si>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</si>
  <si>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</si>
  <si>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</si>
  <si>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</si>
  <si>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</si>
  <si>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</si>
  <si>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</si>
  <si>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</si>
  <si>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</si>
  <si>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</si>
  <si>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</si>
  <si>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</si>
  <si>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</si>
  <si>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</si>
  <si>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</si>
  <si>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</si>
  <si>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</si>
  <si>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</si>
  <si>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</si>
  <si>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</si>
  <si>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</si>
  <si>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</si>
  <si>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</si>
  <si>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</si>
  <si>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</si>
  <si>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</si>
  <si>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</si>
  <si>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</si>
  <si>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</si>
  <si>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</si>
  <si>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</si>
  <si>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</si>
  <si>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</si>
  <si>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</si>
  <si>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</si>
  <si>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</si>
  <si>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</si>
  <si>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</si>
  <si>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</si>
  <si>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</si>
  <si>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</si>
  <si>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</si>
  <si>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</si>
  <si>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</si>
  <si>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</si>
  <si>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</si>
  <si>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</si>
  <si>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</si>
  <si>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</si>
  <si>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</si>
  <si>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</si>
  <si>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</si>
  <si>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</si>
  <si>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</si>
  <si>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</si>
  <si>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</si>
  <si>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</si>
  <si>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</si>
  <si>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</si>
  <si>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</si>
  <si>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</si>
  <si>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</si>
  <si>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</si>
  <si>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</si>
  <si>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</si>
  <si>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</si>
  <si>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</si>
  <si>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</si>
  <si>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</si>
  <si>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</si>
  <si>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</si>
  <si>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</si>
  <si>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</si>
  <si>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</si>
  <si>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</si>
  <si>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</si>
  <si>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</si>
  <si>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</si>
  <si>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</si>
  <si>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</si>
  <si>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</si>
  <si>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</si>
  <si>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</si>
  <si>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</si>
  <si>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</si>
  <si>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</si>
  <si>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</si>
  <si>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</si>
  <si>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</si>
  <si>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</si>
  <si>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</si>
  <si>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</si>
  <si>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</si>
  <si>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</si>
  <si>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</si>
  <si>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</si>
  <si>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</si>
  <si>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</si>
  <si>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</si>
  <si>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</si>
  <si>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</si>
  <si>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</si>
  <si>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</si>
  <si>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</si>
  <si>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</si>
  <si>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</si>
  <si>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</si>
  <si>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</si>
  <si>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</si>
  <si>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</si>
  <si>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</si>
  <si>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</si>
  <si>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</si>
  <si>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</si>
  <si>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</si>
  <si>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</si>
  <si>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</si>
  <si>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</si>
  <si>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</si>
  <si>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</si>
  <si>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</si>
  <si>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</si>
  <si>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</si>
  <si>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</si>
  <si>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</si>
  <si>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</si>
  <si>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</si>
  <si>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</si>
  <si>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</si>
  <si>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</si>
  <si>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</si>
  <si>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</si>
  <si>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</si>
  <si>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</si>
  <si>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</si>
  <si>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</si>
  <si>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</si>
  <si>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</si>
  <si>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</si>
  <si>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</si>
  <si>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</si>
  <si>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</si>
  <si>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</si>
  <si>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</si>
  <si>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</si>
  <si>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</si>
  <si>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</si>
  <si>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</si>
  <si>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</si>
  <si>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</si>
  <si>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</si>
  <si>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</si>
  <si>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</si>
  <si>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</si>
  <si>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</si>
  <si>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</si>
  <si>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</si>
  <si>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</si>
  <si>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</si>
  <si>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</si>
  <si>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</si>
  <si>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</si>
  <si>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</si>
  <si>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</si>
  <si>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</si>
  <si>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</si>
  <si>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</si>
  <si>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</si>
  <si>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</si>
  <si>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</si>
  <si>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</si>
  <si>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</si>
  <si>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</si>
  <si>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</si>
  <si>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</si>
  <si>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</si>
  <si>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</si>
  <si>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</si>
  <si>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</si>
  <si>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</si>
  <si>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</si>
  <si>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</si>
  <si>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</si>
  <si>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</si>
  <si>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</si>
  <si>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</si>
  <si>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</si>
  <si>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</si>
  <si>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</si>
  <si>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</si>
  <si>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</si>
  <si>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</si>
  <si>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</si>
  <si>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</si>
  <si>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</si>
  <si>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</si>
  <si>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</si>
  <si>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</si>
  <si>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</si>
  <si>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</si>
  <si>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</si>
  <si>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</si>
  <si>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</si>
  <si>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</si>
  <si>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</si>
  <si>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</si>
  <si>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</si>
  <si>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</si>
  <si>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</si>
  <si>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</si>
  <si>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</si>
  <si>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</si>
  <si>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</si>
  <si>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</si>
  <si>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</si>
  <si>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</si>
  <si>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</si>
  <si>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</si>
  <si>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</si>
  <si>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</si>
  <si>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</si>
  <si>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</si>
  <si>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</si>
  <si>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</si>
  <si>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</si>
  <si>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</si>
  <si>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</si>
  <si>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</si>
  <si>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</si>
  <si>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</si>
  <si>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</si>
  <si>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</si>
  <si>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</si>
  <si>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</si>
  <si>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</si>
  <si>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</si>
  <si>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</si>
  <si>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</si>
  <si>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</si>
  <si>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</si>
  <si>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</si>
  <si>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</si>
  <si>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</si>
  <si>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</si>
  <si>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</si>
  <si>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</si>
  <si>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</si>
  <si>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</si>
  <si>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</si>
  <si>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</si>
  <si>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</si>
  <si>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</si>
  <si>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</si>
  <si>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</si>
  <si>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</si>
  <si>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</si>
  <si>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</si>
  <si>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</si>
  <si>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</si>
  <si>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</si>
  <si>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</si>
  <si>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</si>
  <si>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</si>
  <si>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</si>
  <si>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</si>
  <si>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</si>
  <si>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</si>
  <si>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</si>
  <si>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</si>
  <si>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</si>
  <si>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</si>
  <si>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</si>
  <si>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</si>
  <si>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</si>
  <si>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</si>
  <si>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</si>
  <si>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</si>
  <si>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</si>
  <si>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</si>
  <si>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</si>
  <si>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</si>
  <si>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</si>
  <si>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</si>
  <si>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</si>
  <si>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</si>
  <si>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</si>
  <si>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</si>
  <si>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</si>
  <si>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</si>
  <si>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</si>
  <si>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</si>
  <si>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</si>
  <si>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</si>
  <si>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</si>
  <si>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</si>
  <si>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</si>
  <si>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</si>
  <si>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</si>
  <si>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</si>
  <si>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</si>
  <si>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</si>
  <si>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</si>
  <si>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</si>
  <si>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</si>
  <si>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</si>
  <si>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</si>
  <si>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</si>
  <si>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</si>
  <si>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</si>
  <si>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</si>
  <si>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</si>
  <si>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</si>
  <si>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</si>
  <si>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</si>
  <si>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</si>
  <si>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</si>
  <si>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</si>
  <si>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</si>
  <si>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</si>
  <si>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</si>
  <si>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</si>
  <si>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</si>
  <si>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</si>
  <si>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</si>
  <si>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</si>
  <si>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</si>
  <si>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</si>
  <si>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</si>
  <si>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</si>
  <si>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</si>
  <si>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</si>
  <si>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</si>
  <si>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</si>
  <si>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</si>
  <si>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</si>
  <si>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</si>
  <si>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</si>
  <si>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</si>
  <si>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</si>
  <si>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</si>
  <si>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</si>
  <si>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</si>
  <si>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</si>
  <si>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</si>
  <si>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</si>
  <si>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</si>
  <si>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</si>
  <si>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</si>
  <si>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</si>
  <si>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</si>
  <si>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</si>
  <si>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</si>
  <si>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</si>
  <si>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</si>
  <si>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</si>
  <si>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</si>
  <si>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</si>
  <si>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</si>
  <si>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</si>
  <si>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</si>
  <si>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</si>
  <si>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</si>
  <si>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</si>
  <si>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</si>
  <si>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</si>
  <si>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</si>
  <si>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</si>
  <si>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</si>
  <si>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</si>
  <si>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</si>
  <si>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</si>
  <si>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</si>
  <si>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</si>
  <si>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</si>
  <si>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</si>
  <si>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</si>
  <si>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</si>
  <si>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</si>
  <si>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</si>
  <si>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</si>
  <si>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</si>
  <si>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</si>
  <si>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</si>
  <si>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</si>
  <si>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</si>
  <si>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</si>
  <si>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</si>
  <si>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</si>
  <si>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</si>
  <si>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</si>
  <si>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</si>
  <si>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</si>
  <si>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</si>
  <si>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</si>
  <si>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</si>
  <si>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</si>
  <si>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</si>
  <si>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</si>
  <si>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</si>
  <si>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</si>
  <si>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</si>
  <si>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</si>
  <si>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</si>
  <si>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</si>
  <si>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</si>
  <si>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</si>
  <si>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</si>
  <si>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</si>
  <si>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</si>
  <si>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</si>
  <si>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</si>
  <si>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</si>
  <si>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</si>
  <si>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</si>
  <si>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</si>
  <si>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</si>
  <si>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</si>
  <si>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</si>
  <si>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</si>
  <si>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</si>
  <si>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</si>
  <si>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</si>
  <si>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</si>
  <si>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</si>
  <si>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</si>
  <si>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</si>
  <si>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</si>
  <si>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</si>
  <si>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</si>
  <si>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</si>
  <si>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</si>
  <si>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</si>
  <si>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</si>
  <si>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</si>
  <si>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</si>
  <si>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</si>
  <si>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</si>
  <si>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</si>
  <si>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</si>
  <si>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</si>
  <si>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</si>
  <si>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</si>
  <si>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</si>
  <si>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</si>
  <si>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</si>
  <si>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</si>
  <si>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</si>
  <si>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</si>
  <si>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</si>
  <si>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</si>
  <si>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</si>
  <si>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</si>
  <si>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</si>
  <si>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</si>
  <si>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</si>
  <si>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</si>
  <si>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</si>
  <si>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</si>
  <si>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</si>
  <si>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</si>
  <si>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</si>
  <si>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</si>
  <si>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</si>
  <si>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</si>
  <si>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</si>
  <si>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</si>
  <si>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</si>
  <si>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</si>
  <si>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</si>
  <si>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</si>
  <si>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</si>
  <si>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</si>
  <si>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</si>
  <si>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</si>
  <si>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</si>
  <si>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</si>
  <si>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</si>
  <si>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</si>
  <si>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</si>
  <si>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</si>
  <si>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</si>
  <si>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</si>
  <si>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</si>
  <si>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</si>
  <si>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</si>
  <si>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</si>
  <si>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</si>
  <si>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</si>
  <si>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</si>
  <si>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</si>
  <si>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</si>
  <si>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</si>
  <si>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</si>
  <si>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</si>
  <si>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</si>
  <si>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</si>
  <si>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</si>
  <si>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</si>
  <si>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</si>
  <si>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</si>
  <si>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</si>
  <si>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</si>
  <si>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</si>
  <si>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</si>
  <si>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</si>
  <si>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</si>
  <si>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</si>
  <si>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</si>
  <si>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</si>
  <si>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</si>
  <si>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</si>
  <si>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</si>
  <si>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</si>
  <si>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</si>
  <si>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</si>
  <si>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</si>
  <si>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</si>
  <si>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</si>
  <si>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</si>
  <si>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</si>
  <si>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</si>
  <si>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</si>
  <si>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</si>
  <si>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</si>
  <si>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</si>
  <si>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</si>
  <si>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</si>
  <si>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</si>
  <si>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</si>
  <si>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</si>
  <si>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</si>
  <si>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</si>
  <si>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</si>
  <si>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</si>
  <si>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</si>
  <si>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</si>
  <si>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</si>
  <si>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</si>
  <si>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</si>
  <si>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</si>
  <si>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</si>
  <si>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</si>
  <si>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</si>
  <si>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</si>
  <si>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</si>
  <si>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</si>
  <si>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</si>
  <si>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</si>
  <si>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</si>
  <si>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</si>
  <si>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</si>
  <si>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</si>
  <si>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</si>
  <si>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</si>
  <si>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</si>
  <si>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</si>
  <si>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</si>
  <si>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</si>
  <si>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</si>
  <si>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</si>
  <si>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</si>
  <si>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</si>
  <si>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</si>
  <si>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</si>
  <si>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</si>
  <si>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</si>
  <si>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</si>
  <si>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</si>
  <si>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</si>
  <si>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</si>
  <si>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</si>
  <si>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</si>
  <si>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</si>
  <si>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</si>
  <si>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</si>
  <si>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</si>
  <si>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</si>
  <si>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</si>
  <si>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</si>
  <si>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</si>
  <si>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</si>
  <si>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</si>
  <si>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</si>
  <si>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</si>
  <si>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</si>
  <si>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</si>
  <si>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</si>
  <si>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</si>
  <si>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</si>
  <si>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</si>
  <si>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</si>
  <si>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</si>
  <si>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</si>
  <si>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</si>
  <si>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</si>
  <si>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北友会勝田病院</t>
    <phoneticPr fontId="3"/>
  </si>
  <si>
    <t>〒312-0032 ひたちなか市津田１８９５</t>
    <phoneticPr fontId="3"/>
  </si>
  <si>
    <t>〇</t>
  </si>
  <si>
    <t>個人</t>
  </si>
  <si>
    <t>内科</t>
  </si>
  <si>
    <t>療養病棟入院料１</t>
  </si>
  <si>
    <t>ＤＰＣ病院ではない</t>
  </si>
  <si>
    <t>-</t>
    <phoneticPr fontId="3"/>
  </si>
  <si>
    <t>療養病棟</t>
  </si>
  <si>
    <t>慢性期機能</t>
  </si>
  <si>
    <t>職員不足により休床</t>
  </si>
  <si>
    <t>看護必要度Ⅱ</t>
    <phoneticPr fontId="3"/>
  </si>
  <si>
    <t>一般病棟（休床）</t>
  </si>
  <si>
    <t>休棟中等</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</si>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</sst>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9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1012</v>
      </c>
      <c r="J9" s="421"/>
      <c r="K9" s="421"/>
      <c r="L9" s="276" t="s">
        <v>1046</v>
      </c>
      <c r="M9" s="282" t="s">
        <v>1050</v>
      </c>
      <c r="N9" s="282"/>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c r="M11" s="25"/>
      <c r="N11" s="25"/>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t="s">
        <v>1040</v>
      </c>
      <c r="M13" s="28"/>
      <c r="N13" s="28"/>
    </row>
    <row r="14" spans="1:22" s="21" customFormat="1" ht="34.5" customHeight="1">
      <c r="A14" s="244" t="s">
        <v>606</v>
      </c>
      <c r="B14" s="17"/>
      <c r="C14" s="19"/>
      <c r="D14" s="19"/>
      <c r="E14" s="19"/>
      <c r="F14" s="19"/>
      <c r="G14" s="19"/>
      <c r="H14" s="20"/>
      <c r="I14" s="419" t="s">
        <v>550</v>
      </c>
      <c r="J14" s="419"/>
      <c r="K14" s="419"/>
      <c r="L14" s="29"/>
      <c r="M14" s="29" t="s">
        <v>1040</v>
      </c>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t="s">
        <v>1040</v>
      </c>
    </row>
    <row r="17" spans="1:22" s="21" customFormat="1" ht="315" customHeight="1">
      <c r="A17" s="244" t="s">
        <v>987</v>
      </c>
      <c r="B17" s="17"/>
      <c r="C17" s="19"/>
      <c r="D17" s="19"/>
      <c r="E17" s="19"/>
      <c r="F17" s="19"/>
      <c r="G17" s="19"/>
      <c r="H17" s="20"/>
      <c r="I17" s="307" t="s">
        <v>1010</v>
      </c>
      <c r="J17" s="307"/>
      <c r="K17" s="307"/>
      <c r="L17" s="29" t="s">
        <v>533</v>
      </c>
      <c r="M17" s="29" t="s">
        <v>533</v>
      </c>
      <c r="N17" s="29" t="s">
        <v>1052</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1014</v>
      </c>
      <c r="J22" s="312"/>
      <c r="K22" s="313"/>
      <c r="L22" s="277" t="s">
        <v>1046</v>
      </c>
      <c r="M22" s="282" t="s">
        <v>1050</v>
      </c>
      <c r="N22" s="282"/>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c r="N24" s="25"/>
    </row>
    <row r="25" spans="1:22" s="21" customFormat="1" ht="34.5" customHeight="1">
      <c r="A25" s="244" t="s">
        <v>607</v>
      </c>
      <c r="B25" s="24"/>
      <c r="C25" s="19"/>
      <c r="D25" s="19"/>
      <c r="E25" s="19"/>
      <c r="F25" s="19"/>
      <c r="G25" s="19"/>
      <c r="H25" s="20"/>
      <c r="I25" s="300" t="s">
        <v>4</v>
      </c>
      <c r="J25" s="301"/>
      <c r="K25" s="302"/>
      <c r="L25" s="29"/>
      <c r="M25" s="29"/>
      <c r="N25" s="29"/>
    </row>
    <row r="26" spans="1:22" s="21" customFormat="1" ht="34.5" customHeight="1">
      <c r="A26" s="244" t="s">
        <v>607</v>
      </c>
      <c r="B26" s="17"/>
      <c r="C26" s="19"/>
      <c r="D26" s="19"/>
      <c r="E26" s="19"/>
      <c r="F26" s="19"/>
      <c r="G26" s="19"/>
      <c r="H26" s="20"/>
      <c r="I26" s="300" t="s">
        <v>5</v>
      </c>
      <c r="J26" s="301"/>
      <c r="K26" s="302"/>
      <c r="L26" s="28" t="s">
        <v>1040</v>
      </c>
      <c r="M26" s="28" t="s">
        <v>1040</v>
      </c>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t="s">
        <v>1040</v>
      </c>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1015</v>
      </c>
      <c r="J35" s="312"/>
      <c r="K35" s="313"/>
      <c r="L35" s="277" t="s">
        <v>1046</v>
      </c>
      <c r="M35" s="282" t="s">
        <v>1050</v>
      </c>
      <c r="N35" s="282"/>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1014</v>
      </c>
      <c r="J44" s="309"/>
      <c r="K44" s="310"/>
      <c r="L44" s="277" t="s">
        <v>1046</v>
      </c>
      <c r="M44" s="282" t="s">
        <v>1050</v>
      </c>
      <c r="N44" s="282"/>
    </row>
    <row r="45" spans="1:22" s="21" customFormat="1" ht="34.5" customHeight="1">
      <c r="A45" s="278" t="s">
        <v>985</v>
      </c>
      <c r="B45" s="17"/>
      <c r="C45" s="19"/>
      <c r="D45" s="19"/>
      <c r="E45" s="19"/>
      <c r="F45" s="19"/>
      <c r="G45" s="19"/>
      <c r="H45" s="20"/>
      <c r="I45" s="303" t="s">
        <v>2</v>
      </c>
      <c r="J45" s="304"/>
      <c r="K45" s="305"/>
      <c r="L45" s="25"/>
      <c r="M45" s="25"/>
      <c r="N45" s="25"/>
    </row>
    <row r="46" spans="1:22" s="21" customFormat="1" ht="34.5" customHeight="1">
      <c r="A46" s="278" t="s">
        <v>985</v>
      </c>
      <c r="B46" s="24"/>
      <c r="C46" s="19"/>
      <c r="D46" s="19"/>
      <c r="E46" s="19"/>
      <c r="F46" s="19"/>
      <c r="G46" s="19"/>
      <c r="H46" s="20"/>
      <c r="I46" s="303" t="s">
        <v>3</v>
      </c>
      <c r="J46" s="304"/>
      <c r="K46" s="305"/>
      <c r="L46" s="25"/>
      <c r="M46" s="25"/>
      <c r="N46" s="25"/>
    </row>
    <row r="47" spans="1:22" s="21" customFormat="1" ht="34.5" customHeight="1">
      <c r="A47" s="278" t="s">
        <v>985</v>
      </c>
      <c r="B47" s="24"/>
      <c r="C47" s="19"/>
      <c r="D47" s="19"/>
      <c r="E47" s="19"/>
      <c r="F47" s="19"/>
      <c r="G47" s="19"/>
      <c r="H47" s="20"/>
      <c r="I47" s="303" t="s">
        <v>4</v>
      </c>
      <c r="J47" s="304"/>
      <c r="K47" s="305"/>
      <c r="L47" s="29"/>
      <c r="M47" s="29"/>
      <c r="N47" s="29"/>
    </row>
    <row r="48" spans="1:22" s="21" customFormat="1" ht="34.5" customHeight="1">
      <c r="A48" s="278" t="s">
        <v>985</v>
      </c>
      <c r="B48" s="17"/>
      <c r="C48" s="19"/>
      <c r="D48" s="19"/>
      <c r="E48" s="19"/>
      <c r="F48" s="19"/>
      <c r="G48" s="19"/>
      <c r="H48" s="20"/>
      <c r="I48" s="303" t="s">
        <v>5</v>
      </c>
      <c r="J48" s="304"/>
      <c r="K48" s="305"/>
      <c r="L48" s="28"/>
      <c r="M48" s="28"/>
      <c r="N48" s="28"/>
    </row>
    <row r="49" spans="1:14" s="21" customFormat="1" ht="34.5" customHeight="1">
      <c r="A49" s="278" t="s">
        <v>985</v>
      </c>
      <c r="B49" s="17"/>
      <c r="C49" s="19"/>
      <c r="D49" s="19"/>
      <c r="E49" s="19"/>
      <c r="F49" s="19"/>
      <c r="G49" s="19"/>
      <c r="H49" s="20"/>
      <c r="I49" s="303" t="s">
        <v>554</v>
      </c>
      <c r="J49" s="304"/>
      <c r="K49" s="305"/>
      <c r="L49" s="29"/>
      <c r="M49" s="29"/>
      <c r="N49" s="29"/>
    </row>
    <row r="50" spans="1:14" s="21" customFormat="1" ht="34.5" customHeight="1">
      <c r="A50" s="278" t="s">
        <v>985</v>
      </c>
      <c r="B50" s="17"/>
      <c r="C50" s="19"/>
      <c r="D50" s="19"/>
      <c r="E50" s="19"/>
      <c r="F50" s="19"/>
      <c r="G50" s="19"/>
      <c r="H50" s="20"/>
      <c r="I50" s="303" t="s">
        <v>553</v>
      </c>
      <c r="J50" s="304"/>
      <c r="K50" s="305"/>
      <c r="L50" s="29"/>
      <c r="M50" s="29"/>
      <c r="N50" s="29"/>
    </row>
    <row r="51" spans="1:14" s="33" customFormat="1" ht="34.5" customHeight="1">
      <c r="A51" s="278" t="s">
        <v>985</v>
      </c>
      <c r="B51" s="17"/>
      <c r="C51" s="19"/>
      <c r="D51" s="19"/>
      <c r="E51" s="19"/>
      <c r="F51" s="19"/>
      <c r="G51" s="19"/>
      <c r="H51" s="20"/>
      <c r="I51" s="303" t="s">
        <v>8</v>
      </c>
      <c r="J51" s="304"/>
      <c r="K51" s="305"/>
      <c r="L51" s="29"/>
      <c r="M51" s="29"/>
      <c r="N51" s="29"/>
    </row>
    <row r="52" spans="1:14" s="21" customFormat="1" ht="34.5" customHeight="1">
      <c r="A52" s="278" t="s">
        <v>985</v>
      </c>
      <c r="B52" s="17"/>
      <c r="C52" s="19"/>
      <c r="D52" s="19"/>
      <c r="E52" s="19"/>
      <c r="F52" s="19"/>
      <c r="G52" s="19"/>
      <c r="H52" s="20"/>
      <c r="I52" s="306" t="s">
        <v>552</v>
      </c>
      <c r="J52" s="306"/>
      <c r="K52" s="306"/>
      <c r="L52" s="29" t="s">
        <v>1040</v>
      </c>
      <c r="M52" s="29" t="s">
        <v>1040</v>
      </c>
      <c r="N52" s="29" t="s">
        <v>1040</v>
      </c>
    </row>
    <row r="53" spans="1:14" s="21" customFormat="1" ht="34.5" customHeight="1">
      <c r="A53" s="278" t="s">
        <v>985</v>
      </c>
      <c r="B53" s="17"/>
      <c r="C53" s="19"/>
      <c r="D53" s="19"/>
      <c r="E53" s="19"/>
      <c r="F53" s="19"/>
      <c r="G53" s="19"/>
      <c r="H53" s="20"/>
      <c r="I53" s="306" t="s">
        <v>986</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981</v>
      </c>
      <c r="K71" s="420"/>
      <c r="L71" s="420"/>
    </row>
    <row r="72" spans="1:14" s="21" customFormat="1">
      <c r="A72" s="243"/>
      <c r="B72" s="1"/>
      <c r="C72" s="420" t="s">
        <v>22</v>
      </c>
      <c r="D72" s="420"/>
      <c r="E72" s="420"/>
      <c r="F72" s="420"/>
      <c r="G72" s="420"/>
      <c r="H72" s="420" t="s">
        <v>980</v>
      </c>
      <c r="I72" s="420"/>
      <c r="J72" s="420" t="s">
        <v>272</v>
      </c>
      <c r="K72" s="420"/>
      <c r="L72" s="420"/>
    </row>
    <row r="73" spans="1:14" s="21" customFormat="1">
      <c r="A73" s="243"/>
      <c r="B73" s="1"/>
      <c r="C73" s="420" t="s">
        <v>24</v>
      </c>
      <c r="D73" s="420"/>
      <c r="E73" s="420"/>
      <c r="F73" s="420"/>
      <c r="G73" s="420"/>
      <c r="H73" s="420" t="s">
        <v>216</v>
      </c>
      <c r="I73" s="420"/>
      <c r="J73" s="420" t="s">
        <v>982</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983</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1046</v>
      </c>
      <c r="M89" s="262" t="s">
        <v>1050</v>
      </c>
      <c r="N89" s="262" t="s">
        <v>542</v>
      </c>
    </row>
    <row r="90" spans="1:22" s="21" customFormat="1">
      <c r="A90" s="243"/>
      <c r="B90" s="1"/>
      <c r="C90" s="3"/>
      <c r="D90" s="3"/>
      <c r="E90" s="3"/>
      <c r="F90" s="3"/>
      <c r="G90" s="3"/>
      <c r="H90" s="287"/>
      <c r="I90" s="67" t="s">
        <v>36</v>
      </c>
      <c r="J90" s="68"/>
      <c r="K90" s="69"/>
      <c r="L90" s="262" t="s">
        <v>1047</v>
      </c>
      <c r="M90" s="262" t="s">
        <v>1051</v>
      </c>
      <c r="N90" s="262" t="s">
        <v>1051</v>
      </c>
    </row>
    <row r="91" spans="1:22" s="21" customFormat="1" ht="54" customHeight="1">
      <c r="A91" s="244" t="s">
        <v>609</v>
      </c>
      <c r="B91" s="1"/>
      <c r="C91" s="317" t="s">
        <v>37</v>
      </c>
      <c r="D91" s="318"/>
      <c r="E91" s="318"/>
      <c r="F91" s="318"/>
      <c r="G91" s="318"/>
      <c r="H91" s="319"/>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542</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25</v>
      </c>
      <c r="K99" s="237" t="str">
        <f>IF(OR(COUNTIF(L99:N99,"未確認")&gt;0,COUNTIF(L99:N99,"~*")&gt;0),"※","")</f>
        <v/>
      </c>
      <c r="L99" s="258">
        <v>0</v>
      </c>
      <c r="M99" s="258">
        <v>25</v>
      </c>
      <c r="N99" s="258">
        <v>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0</v>
      </c>
      <c r="K101" s="237" t="str">
        <f>IF(OR(COUNTIF(L101:N101,"未確認")&gt;0,COUNTIF(L101:N101,"~*")&gt;0),"※","")</f>
        <v/>
      </c>
      <c r="L101" s="258">
        <v>0</v>
      </c>
      <c r="M101" s="258">
        <v>0</v>
      </c>
      <c r="N101" s="258">
        <v>0</v>
      </c>
    </row>
    <row r="102" spans="1:22" s="83" customFormat="1" ht="34.5" customHeight="1">
      <c r="A102" s="244" t="s">
        <v>610</v>
      </c>
      <c r="B102" s="84"/>
      <c r="C102" s="374"/>
      <c r="D102" s="376"/>
      <c r="E102" s="314" t="s">
        <v>612</v>
      </c>
      <c r="F102" s="315"/>
      <c r="G102" s="315"/>
      <c r="H102" s="316"/>
      <c r="I102" s="417"/>
      <c r="J102" s="256">
        <f t="shared" si="0"/>
        <v>25</v>
      </c>
      <c r="K102" s="237" t="str">
        <f t="shared" ref="K102:K111" si="1">IF(OR(COUNTIF(L101:N101,"未確認")&gt;0,COUNTIF(L101:N101,"~*")&gt;0),"※","")</f>
        <v/>
      </c>
      <c r="L102" s="258">
        <v>0</v>
      </c>
      <c r="M102" s="258">
        <v>25</v>
      </c>
      <c r="N102" s="258">
        <v>0</v>
      </c>
    </row>
    <row r="103" spans="1:22" s="83" customFormat="1" ht="34.5" customHeight="1">
      <c r="A103" s="244" t="s">
        <v>613</v>
      </c>
      <c r="B103" s="84"/>
      <c r="C103" s="331" t="s">
        <v>46</v>
      </c>
      <c r="D103" s="333"/>
      <c r="E103" s="331" t="s">
        <v>42</v>
      </c>
      <c r="F103" s="332"/>
      <c r="G103" s="332"/>
      <c r="H103" s="333"/>
      <c r="I103" s="417"/>
      <c r="J103" s="256">
        <f t="shared" si="0"/>
        <v>74</v>
      </c>
      <c r="K103" s="237" t="str">
        <f t="shared" si="1"/>
        <v/>
      </c>
      <c r="L103" s="258">
        <v>74</v>
      </c>
      <c r="M103" s="258">
        <v>0</v>
      </c>
      <c r="N103" s="258">
        <v>0</v>
      </c>
    </row>
    <row r="104" spans="1:22" s="83" customFormat="1" ht="34.5" customHeight="1">
      <c r="A104" s="244" t="s">
        <v>614</v>
      </c>
      <c r="B104" s="84"/>
      <c r="C104" s="393"/>
      <c r="D104" s="394"/>
      <c r="E104" s="425"/>
      <c r="F104" s="426"/>
      <c r="G104" s="317" t="s">
        <v>47</v>
      </c>
      <c r="H104" s="319"/>
      <c r="I104" s="417"/>
      <c r="J104" s="256">
        <f t="shared" si="0"/>
        <v>74</v>
      </c>
      <c r="K104" s="237" t="str">
        <f t="shared" si="1"/>
        <v/>
      </c>
      <c r="L104" s="258">
        <v>74</v>
      </c>
      <c r="M104" s="258">
        <v>0</v>
      </c>
      <c r="N104" s="258"/>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60</v>
      </c>
      <c r="K106" s="237" t="str">
        <f t="shared" si="1"/>
        <v/>
      </c>
      <c r="L106" s="258">
        <v>60</v>
      </c>
      <c r="M106" s="258">
        <v>0</v>
      </c>
      <c r="N106" s="258">
        <v>0</v>
      </c>
    </row>
    <row r="107" spans="1:22" s="83" customFormat="1" ht="34.5" customHeight="1">
      <c r="A107" s="244" t="s">
        <v>614</v>
      </c>
      <c r="B107" s="84"/>
      <c r="C107" s="393"/>
      <c r="D107" s="394"/>
      <c r="E107" s="425"/>
      <c r="F107" s="426"/>
      <c r="G107" s="317" t="s">
        <v>47</v>
      </c>
      <c r="H107" s="319"/>
      <c r="I107" s="417"/>
      <c r="J107" s="256">
        <f t="shared" si="0"/>
        <v>60</v>
      </c>
      <c r="K107" s="237" t="str">
        <f t="shared" si="1"/>
        <v/>
      </c>
      <c r="L107" s="258">
        <v>60</v>
      </c>
      <c r="M107" s="258">
        <v>0</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74</v>
      </c>
      <c r="K109" s="237" t="str">
        <f t="shared" si="1"/>
        <v/>
      </c>
      <c r="L109" s="258">
        <v>74</v>
      </c>
      <c r="M109" s="258">
        <v>0</v>
      </c>
      <c r="N109" s="258">
        <v>0</v>
      </c>
    </row>
    <row r="110" spans="1:22" s="83" customFormat="1" ht="34.5" customHeight="1">
      <c r="A110" s="244" t="s">
        <v>614</v>
      </c>
      <c r="B110" s="84"/>
      <c r="C110" s="393"/>
      <c r="D110" s="394"/>
      <c r="E110" s="429"/>
      <c r="F110" s="430"/>
      <c r="G110" s="314" t="s">
        <v>47</v>
      </c>
      <c r="H110" s="316"/>
      <c r="I110" s="417"/>
      <c r="J110" s="256">
        <f t="shared" si="0"/>
        <v>74</v>
      </c>
      <c r="K110" s="237" t="str">
        <f t="shared" si="1"/>
        <v/>
      </c>
      <c r="L110" s="258">
        <v>74</v>
      </c>
      <c r="M110" s="258">
        <v>0</v>
      </c>
      <c r="N110" s="258"/>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1048</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542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1042</v>
      </c>
      <c r="N120" s="98" t="s">
        <v>533</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542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1043</v>
      </c>
      <c r="M131" s="98" t="s">
        <v>561</v>
      </c>
      <c r="N131" s="98" t="s">
        <v>533</v>
      </c>
    </row>
    <row r="132" spans="1:22" s="83" customFormat="1" ht="34.5" customHeight="1">
      <c r="A132" s="244" t="s">
        <v>621</v>
      </c>
      <c r="B132" s="84"/>
      <c r="C132" s="295"/>
      <c r="D132" s="297"/>
      <c r="E132" s="317" t="s">
        <v>58</v>
      </c>
      <c r="F132" s="318"/>
      <c r="G132" s="318"/>
      <c r="H132" s="319"/>
      <c r="I132" s="386"/>
      <c r="J132" s="101"/>
      <c r="K132" s="102"/>
      <c r="L132" s="82">
        <v>74</v>
      </c>
      <c r="M132" s="82">
        <v>25</v>
      </c>
      <c r="N132" s="82"/>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row>
    <row r="137" spans="1:22" s="83" customFormat="1" ht="34.5" customHeight="1">
      <c r="A137" s="244" t="s">
        <v>624</v>
      </c>
      <c r="B137" s="84"/>
      <c r="C137" s="314" t="s">
        <v>1018</v>
      </c>
      <c r="D137" s="315"/>
      <c r="E137" s="315"/>
      <c r="F137" s="315"/>
      <c r="G137" s="315"/>
      <c r="H137" s="316"/>
      <c r="I137" s="386"/>
      <c r="J137" s="105"/>
      <c r="K137" s="106"/>
      <c r="L137" s="82">
        <v>0</v>
      </c>
      <c r="M137" s="82">
        <v>0</v>
      </c>
      <c r="N137" s="82"/>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542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t="s">
        <v>1053</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t="s">
        <v>1053</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t="s">
        <v>1053</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t="s">
        <v>1053</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t="s">
        <v>1053</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t="s">
        <v>1053</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t="s">
        <v>1053</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t="s">
        <v>1053</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t="s">
        <v>1053</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t="s">
        <v>1053</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t="s">
        <v>1053</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t="s">
        <v>1053</v>
      </c>
    </row>
    <row r="157" spans="1:14" s="118" customFormat="1" ht="34.5" customHeight="1">
      <c r="A157" s="246" t="s">
        <v>659</v>
      </c>
      <c r="B157" s="115"/>
      <c r="C157" s="314" t="s">
        <v>566</v>
      </c>
      <c r="D157" s="315"/>
      <c r="E157" s="315"/>
      <c r="F157" s="315"/>
      <c r="G157" s="315"/>
      <c r="H157" s="316"/>
      <c r="I157" s="410"/>
      <c r="J157" s="263">
        <f t="shared" si="2"/>
        <v>56</v>
      </c>
      <c r="K157" s="264" t="str">
        <f t="shared" si="3"/>
        <v/>
      </c>
      <c r="L157" s="117">
        <v>56</v>
      </c>
      <c r="M157" s="117">
        <v>0</v>
      </c>
      <c r="N157" s="117" t="s">
        <v>1053</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t="s">
        <v>1053</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t="s">
        <v>1053</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t="s">
        <v>1053</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t="s">
        <v>1053</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t="s">
        <v>1053</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t="s">
        <v>1053</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t="s">
        <v>1053</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t="s">
        <v>1053</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t="s">
        <v>1053</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t="s">
        <v>1053</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t="s">
        <v>1053</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t="s">
        <v>1053</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t="s">
        <v>1053</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t="s">
        <v>1053</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t="s">
        <v>1053</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t="s">
        <v>1053</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t="s">
        <v>1053</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t="s">
        <v>1053</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t="s">
        <v>1053</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1053</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t="s">
        <v>1053</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t="s">
        <v>1053</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t="s">
        <v>1053</v>
      </c>
    </row>
    <row r="181" spans="1:14"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v>0</v>
      </c>
      <c r="N181" s="117" t="s">
        <v>1053</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t="s">
        <v>1053</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t="s">
        <v>1053</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t="s">
        <v>1053</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t="s">
        <v>1053</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t="s">
        <v>1053</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t="s">
        <v>1053</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t="s">
        <v>1053</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t="s">
        <v>1053</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t="s">
        <v>1053</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t="s">
        <v>1053</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t="s">
        <v>1053</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t="s">
        <v>1053</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t="s">
        <v>1053</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t="s">
        <v>1053</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t="s">
        <v>1053</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t="s">
        <v>1053</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t="s">
        <v>1053</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t="s">
        <v>1053</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t="s">
        <v>1053</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t="s">
        <v>1053</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t="s">
        <v>1053</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t="s">
        <v>1053</v>
      </c>
    </row>
    <row r="204" spans="1:14"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v>0</v>
      </c>
      <c r="N204" s="117" t="s">
        <v>1053</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t="s">
        <v>1053</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t="s">
        <v>1053</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t="s">
        <v>1053</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t="s">
        <v>1053</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1053</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t="s">
        <v>1053</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t="s">
        <v>1053</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t="s">
        <v>1053</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t="s">
        <v>1053</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t="s">
        <v>1053</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t="s">
        <v>1053</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t="s">
        <v>1053</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t="s">
        <v>1053</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t="s">
        <v>1053</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t="s">
        <v>1053</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t="s">
        <v>1053</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542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542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542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542</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542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10</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4.7</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5</v>
      </c>
      <c r="K269" s="81" t="str">
        <f t="shared" si="8"/>
        <v/>
      </c>
      <c r="L269" s="147">
        <v>5</v>
      </c>
      <c r="M269" s="147">
        <v>0</v>
      </c>
      <c r="N269" s="147">
        <v>0</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c r="N270" s="148">
        <v>0</v>
      </c>
    </row>
    <row r="271" spans="1:22" s="83" customFormat="1" ht="34.5" customHeight="1">
      <c r="A271" s="249" t="s">
        <v>726</v>
      </c>
      <c r="B271" s="120"/>
      <c r="C271" s="368" t="s">
        <v>151</v>
      </c>
      <c r="D271" s="369"/>
      <c r="E271" s="369"/>
      <c r="F271" s="369"/>
      <c r="G271" s="368" t="s">
        <v>146</v>
      </c>
      <c r="H271" s="368"/>
      <c r="I271" s="401"/>
      <c r="J271" s="266">
        <f t="shared" si="9"/>
        <v>11</v>
      </c>
      <c r="K271" s="81" t="str">
        <f t="shared" si="8"/>
        <v/>
      </c>
      <c r="L271" s="147">
        <v>11</v>
      </c>
      <c r="M271" s="147">
        <v>0</v>
      </c>
      <c r="N271" s="147">
        <v>0</v>
      </c>
    </row>
    <row r="272" spans="1:22" s="83" customFormat="1" ht="34.5" customHeight="1">
      <c r="A272" s="249" t="s">
        <v>726</v>
      </c>
      <c r="B272" s="120"/>
      <c r="C272" s="369"/>
      <c r="D272" s="369"/>
      <c r="E272" s="369"/>
      <c r="F272" s="369"/>
      <c r="G272" s="368" t="s">
        <v>148</v>
      </c>
      <c r="H272" s="368"/>
      <c r="I272" s="401"/>
      <c r="J272" s="266">
        <f t="shared" si="9"/>
        <v>0.8</v>
      </c>
      <c r="K272" s="81" t="str">
        <f t="shared" si="8"/>
        <v/>
      </c>
      <c r="L272" s="148">
        <v>0.8</v>
      </c>
      <c r="M272" s="148">
        <v>0</v>
      </c>
      <c r="N272" s="148">
        <v>0</v>
      </c>
    </row>
    <row r="273" spans="1:14" s="83" customFormat="1" ht="34.5" customHeight="1">
      <c r="A273" s="249" t="s">
        <v>727</v>
      </c>
      <c r="B273" s="120"/>
      <c r="C273" s="368" t="s">
        <v>152</v>
      </c>
      <c r="D273" s="369"/>
      <c r="E273" s="369"/>
      <c r="F273" s="369"/>
      <c r="G273" s="368" t="s">
        <v>146</v>
      </c>
      <c r="H273" s="368"/>
      <c r="I273" s="401"/>
      <c r="J273" s="266">
        <f t="shared" si="9"/>
        <v>14</v>
      </c>
      <c r="K273" s="81" t="str">
        <f t="shared" si="8"/>
        <v/>
      </c>
      <c r="L273" s="147">
        <v>14</v>
      </c>
      <c r="M273" s="147">
        <v>0</v>
      </c>
      <c r="N273" s="147">
        <v>0</v>
      </c>
    </row>
    <row r="274" spans="1:14" s="83" customFormat="1" ht="34.5" customHeight="1">
      <c r="A274" s="249" t="s">
        <v>727</v>
      </c>
      <c r="B274" s="120"/>
      <c r="C274" s="369"/>
      <c r="D274" s="369"/>
      <c r="E274" s="369"/>
      <c r="F274" s="369"/>
      <c r="G274" s="368" t="s">
        <v>148</v>
      </c>
      <c r="H274" s="368"/>
      <c r="I274" s="401"/>
      <c r="J274" s="266">
        <f t="shared" si="9"/>
        <v>3.2</v>
      </c>
      <c r="K274" s="81" t="str">
        <f t="shared" si="8"/>
        <v/>
      </c>
      <c r="L274" s="148">
        <v>3.2</v>
      </c>
      <c r="M274" s="148">
        <v>0</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1</v>
      </c>
      <c r="K283" s="81" t="str">
        <f t="shared" si="8"/>
        <v/>
      </c>
      <c r="L283" s="147">
        <v>1</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2</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1</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1</v>
      </c>
      <c r="K291" s="81" t="str">
        <f t="shared" si="8"/>
        <v/>
      </c>
      <c r="L291" s="147">
        <v>1</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542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542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1</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1</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542</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row>
    <row r="369" spans="1:14" s="118" customFormat="1" ht="34.5" customHeight="1">
      <c r="A369" s="243"/>
      <c r="B369" s="115"/>
      <c r="C369" s="320" t="s">
        <v>211</v>
      </c>
      <c r="D369" s="321"/>
      <c r="E369" s="321"/>
      <c r="F369" s="321"/>
      <c r="G369" s="321"/>
      <c r="H369" s="322"/>
      <c r="I369" s="386" t="s">
        <v>1019</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542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IF(SUM(L392:N392)=0,IF(COUNTIF(L392:N392,"未確認")&gt;0,"未確認",IF(COUNTIF(L392:N392,"~*")&gt;0,"*",SUM(L392:N392))),SUM(L392:N392))</f>
        <v>89</v>
      </c>
      <c r="K392" s="81" t="str">
        <f t="shared" ref="K392:K397" si="12">IF(OR(COUNTIF(L392:N392,"未確認")&gt;0,COUNTIF(L392:N392,"~*")&gt;0),"※","")</f>
        <v/>
      </c>
      <c r="L392" s="147">
        <v>89</v>
      </c>
      <c r="M392" s="147">
        <v>0</v>
      </c>
      <c r="N392" s="147">
        <v>0</v>
      </c>
    </row>
    <row r="393" spans="1:22" s="83" customFormat="1" ht="34.5" customHeight="1">
      <c r="A393" s="249" t="s">
        <v>773</v>
      </c>
      <c r="B393" s="84"/>
      <c r="C393" s="367"/>
      <c r="D393" s="377"/>
      <c r="E393" s="317" t="s">
        <v>224</v>
      </c>
      <c r="F393" s="318"/>
      <c r="G393" s="318"/>
      <c r="H393" s="319"/>
      <c r="I393" s="340"/>
      <c r="J393" s="140">
        <f t="shared" si="11"/>
        <v>50</v>
      </c>
      <c r="K393" s="81" t="str">
        <f t="shared" si="12"/>
        <v/>
      </c>
      <c r="L393" s="147">
        <v>50</v>
      </c>
      <c r="M393" s="147">
        <v>0</v>
      </c>
      <c r="N393" s="147">
        <v>0</v>
      </c>
    </row>
    <row r="394" spans="1:22" s="83" customFormat="1" ht="34.5" customHeight="1">
      <c r="A394" s="250" t="s">
        <v>774</v>
      </c>
      <c r="B394" s="84"/>
      <c r="C394" s="367"/>
      <c r="D394" s="378"/>
      <c r="E394" s="317" t="s">
        <v>225</v>
      </c>
      <c r="F394" s="318"/>
      <c r="G394" s="318"/>
      <c r="H394" s="319"/>
      <c r="I394" s="340"/>
      <c r="J394" s="140">
        <f t="shared" si="11"/>
        <v>27</v>
      </c>
      <c r="K394" s="81" t="str">
        <f t="shared" si="12"/>
        <v/>
      </c>
      <c r="L394" s="147">
        <v>27</v>
      </c>
      <c r="M394" s="147">
        <v>0</v>
      </c>
      <c r="N394" s="147">
        <v>0</v>
      </c>
    </row>
    <row r="395" spans="1:22" s="83" customFormat="1" ht="34.5" customHeight="1">
      <c r="A395" s="250" t="s">
        <v>775</v>
      </c>
      <c r="B395" s="84"/>
      <c r="C395" s="367"/>
      <c r="D395" s="379"/>
      <c r="E395" s="317" t="s">
        <v>226</v>
      </c>
      <c r="F395" s="318"/>
      <c r="G395" s="318"/>
      <c r="H395" s="319"/>
      <c r="I395" s="340"/>
      <c r="J395" s="140">
        <f t="shared" si="11"/>
        <v>12</v>
      </c>
      <c r="K395" s="81" t="str">
        <f t="shared" si="12"/>
        <v/>
      </c>
      <c r="L395" s="147">
        <v>12</v>
      </c>
      <c r="M395" s="147">
        <v>0</v>
      </c>
      <c r="N395" s="147">
        <v>0</v>
      </c>
    </row>
    <row r="396" spans="1:22" s="83" customFormat="1" ht="34.5" customHeight="1">
      <c r="A396" s="250" t="s">
        <v>776</v>
      </c>
      <c r="B396" s="1"/>
      <c r="C396" s="367"/>
      <c r="D396" s="317" t="s">
        <v>227</v>
      </c>
      <c r="E396" s="318"/>
      <c r="F396" s="318"/>
      <c r="G396" s="318"/>
      <c r="H396" s="319"/>
      <c r="I396" s="340"/>
      <c r="J396" s="140">
        <f t="shared" si="11"/>
        <v>18270</v>
      </c>
      <c r="K396" s="81" t="str">
        <f t="shared" si="12"/>
        <v/>
      </c>
      <c r="L396" s="147">
        <v>18270</v>
      </c>
      <c r="M396" s="147">
        <v>0</v>
      </c>
      <c r="N396" s="147">
        <v>0</v>
      </c>
    </row>
    <row r="397" spans="1:22" s="83" customFormat="1" ht="34.5" customHeight="1">
      <c r="A397" s="250" t="s">
        <v>777</v>
      </c>
      <c r="B397" s="119"/>
      <c r="C397" s="367"/>
      <c r="D397" s="317" t="s">
        <v>228</v>
      </c>
      <c r="E397" s="318"/>
      <c r="F397" s="318"/>
      <c r="G397" s="318"/>
      <c r="H397" s="319"/>
      <c r="I397" s="341"/>
      <c r="J397" s="140">
        <f t="shared" si="11"/>
        <v>84</v>
      </c>
      <c r="K397" s="81" t="str">
        <f t="shared" si="12"/>
        <v/>
      </c>
      <c r="L397" s="147">
        <v>84</v>
      </c>
      <c r="M397" s="147">
        <v>0</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542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IF(SUM(L405:N405)=0,IF(COUNTIF(L405:N405,"未確認")&gt;0,"未確認",IF(COUNTIF(L405:N405,"~*")&gt;0,"*",SUM(L405:N405))),SUM(L405:N405))</f>
        <v>89</v>
      </c>
      <c r="K405" s="81" t="str">
        <f t="shared" ref="K405:K422" si="14">IF(OR(COUNTIF(L405:N405,"未確認")&gt;0,COUNTIF(L405:N405,"~*")&gt;0),"※","")</f>
        <v/>
      </c>
      <c r="L405" s="147">
        <v>89</v>
      </c>
      <c r="M405" s="147">
        <v>0</v>
      </c>
      <c r="N405" s="147">
        <v>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c r="N406" s="147">
        <v>0</v>
      </c>
    </row>
    <row r="407" spans="1:22" s="83" customFormat="1" ht="34.5" customHeight="1">
      <c r="A407" s="251" t="s">
        <v>780</v>
      </c>
      <c r="B407" s="119"/>
      <c r="C407" s="366"/>
      <c r="D407" s="366"/>
      <c r="E407" s="317" t="s">
        <v>235</v>
      </c>
      <c r="F407" s="318"/>
      <c r="G407" s="318"/>
      <c r="H407" s="319"/>
      <c r="I407" s="358"/>
      <c r="J407" s="140">
        <f t="shared" si="13"/>
        <v>10</v>
      </c>
      <c r="K407" s="81" t="str">
        <f t="shared" si="14"/>
        <v/>
      </c>
      <c r="L407" s="147">
        <v>10</v>
      </c>
      <c r="M407" s="147">
        <v>0</v>
      </c>
      <c r="N407" s="147">
        <v>0</v>
      </c>
    </row>
    <row r="408" spans="1:22" s="83" customFormat="1" ht="34.5" customHeight="1">
      <c r="A408" s="251" t="s">
        <v>781</v>
      </c>
      <c r="B408" s="119"/>
      <c r="C408" s="366"/>
      <c r="D408" s="366"/>
      <c r="E408" s="317" t="s">
        <v>236</v>
      </c>
      <c r="F408" s="318"/>
      <c r="G408" s="318"/>
      <c r="H408" s="319"/>
      <c r="I408" s="358"/>
      <c r="J408" s="140">
        <f t="shared" si="13"/>
        <v>22</v>
      </c>
      <c r="K408" s="81" t="str">
        <f t="shared" si="14"/>
        <v/>
      </c>
      <c r="L408" s="147">
        <v>22</v>
      </c>
      <c r="M408" s="147">
        <v>0</v>
      </c>
      <c r="N408" s="147">
        <v>0</v>
      </c>
    </row>
    <row r="409" spans="1:22" s="83" customFormat="1" ht="34.5" customHeight="1">
      <c r="A409" s="251" t="s">
        <v>782</v>
      </c>
      <c r="B409" s="119"/>
      <c r="C409" s="366"/>
      <c r="D409" s="366"/>
      <c r="E409" s="314" t="s">
        <v>990</v>
      </c>
      <c r="F409" s="315"/>
      <c r="G409" s="315"/>
      <c r="H409" s="316"/>
      <c r="I409" s="358"/>
      <c r="J409" s="140">
        <f t="shared" si="13"/>
        <v>57</v>
      </c>
      <c r="K409" s="81" t="str">
        <f t="shared" si="14"/>
        <v/>
      </c>
      <c r="L409" s="147">
        <v>57</v>
      </c>
      <c r="M409" s="147">
        <v>0</v>
      </c>
      <c r="N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84</v>
      </c>
      <c r="K413" s="81" t="str">
        <f t="shared" si="14"/>
        <v/>
      </c>
      <c r="L413" s="147">
        <v>84</v>
      </c>
      <c r="M413" s="147">
        <v>0</v>
      </c>
      <c r="N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c r="N414" s="147">
        <v>0</v>
      </c>
    </row>
    <row r="415" spans="1:22" s="83" customFormat="1" ht="34.5" customHeight="1">
      <c r="A415" s="251" t="s">
        <v>788</v>
      </c>
      <c r="B415" s="119"/>
      <c r="C415" s="366"/>
      <c r="D415" s="366"/>
      <c r="E415" s="317" t="s">
        <v>242</v>
      </c>
      <c r="F415" s="318"/>
      <c r="G415" s="318"/>
      <c r="H415" s="319"/>
      <c r="I415" s="358"/>
      <c r="J415" s="140">
        <f t="shared" si="13"/>
        <v>10</v>
      </c>
      <c r="K415" s="81" t="str">
        <f t="shared" si="14"/>
        <v/>
      </c>
      <c r="L415" s="147">
        <v>10</v>
      </c>
      <c r="M415" s="147">
        <v>0</v>
      </c>
      <c r="N415" s="147">
        <v>0</v>
      </c>
    </row>
    <row r="416" spans="1:22" s="83" customFormat="1" ht="34.5" customHeight="1">
      <c r="A416" s="251" t="s">
        <v>789</v>
      </c>
      <c r="B416" s="119"/>
      <c r="C416" s="366"/>
      <c r="D416" s="366"/>
      <c r="E416" s="317" t="s">
        <v>243</v>
      </c>
      <c r="F416" s="318"/>
      <c r="G416" s="318"/>
      <c r="H416" s="319"/>
      <c r="I416" s="358"/>
      <c r="J416" s="140">
        <f t="shared" si="13"/>
        <v>8</v>
      </c>
      <c r="K416" s="81" t="str">
        <f t="shared" si="14"/>
        <v/>
      </c>
      <c r="L416" s="147">
        <v>8</v>
      </c>
      <c r="M416" s="147">
        <v>0</v>
      </c>
      <c r="N416" s="147">
        <v>0</v>
      </c>
    </row>
    <row r="417" spans="1:22" s="83" customFormat="1" ht="34.5" customHeight="1">
      <c r="A417" s="251" t="s">
        <v>790</v>
      </c>
      <c r="B417" s="119"/>
      <c r="C417" s="366"/>
      <c r="D417" s="366"/>
      <c r="E417" s="317" t="s">
        <v>244</v>
      </c>
      <c r="F417" s="318"/>
      <c r="G417" s="318"/>
      <c r="H417" s="319"/>
      <c r="I417" s="358"/>
      <c r="J417" s="140">
        <f t="shared" si="13"/>
        <v>12</v>
      </c>
      <c r="K417" s="81" t="str">
        <f t="shared" si="14"/>
        <v/>
      </c>
      <c r="L417" s="147">
        <v>12</v>
      </c>
      <c r="M417" s="147">
        <v>0</v>
      </c>
      <c r="N417" s="147">
        <v>0</v>
      </c>
    </row>
    <row r="418" spans="1:22" s="83" customFormat="1" ht="34.5" customHeight="1">
      <c r="A418" s="251" t="s">
        <v>791</v>
      </c>
      <c r="B418" s="119"/>
      <c r="C418" s="366"/>
      <c r="D418" s="366"/>
      <c r="E418" s="317" t="s">
        <v>245</v>
      </c>
      <c r="F418" s="318"/>
      <c r="G418" s="318"/>
      <c r="H418" s="319"/>
      <c r="I418" s="358"/>
      <c r="J418" s="140">
        <f t="shared" si="13"/>
        <v>18</v>
      </c>
      <c r="K418" s="81" t="str">
        <f t="shared" si="14"/>
        <v/>
      </c>
      <c r="L418" s="147">
        <v>18</v>
      </c>
      <c r="M418" s="147">
        <v>0</v>
      </c>
      <c r="N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13</v>
      </c>
      <c r="K420" s="81" t="str">
        <f t="shared" si="14"/>
        <v/>
      </c>
      <c r="L420" s="147">
        <v>13</v>
      </c>
      <c r="M420" s="147">
        <v>0</v>
      </c>
      <c r="N420" s="147">
        <v>0</v>
      </c>
    </row>
    <row r="421" spans="1:22" s="83" customFormat="1" ht="34.5" customHeight="1">
      <c r="A421" s="251" t="s">
        <v>794</v>
      </c>
      <c r="B421" s="119"/>
      <c r="C421" s="366"/>
      <c r="D421" s="366"/>
      <c r="E421" s="317" t="s">
        <v>247</v>
      </c>
      <c r="F421" s="318"/>
      <c r="G421" s="318"/>
      <c r="H421" s="319"/>
      <c r="I421" s="358"/>
      <c r="J421" s="140">
        <f t="shared" si="13"/>
        <v>20</v>
      </c>
      <c r="K421" s="81" t="str">
        <f t="shared" si="14"/>
        <v/>
      </c>
      <c r="L421" s="147">
        <v>20</v>
      </c>
      <c r="M421" s="147">
        <v>0</v>
      </c>
      <c r="N421" s="147">
        <v>0</v>
      </c>
    </row>
    <row r="422" spans="1:22" s="83" customFormat="1" ht="34.5" customHeight="1">
      <c r="A422" s="251" t="s">
        <v>795</v>
      </c>
      <c r="B422" s="119"/>
      <c r="C422" s="366"/>
      <c r="D422" s="366"/>
      <c r="E422" s="317" t="s">
        <v>166</v>
      </c>
      <c r="F422" s="318"/>
      <c r="G422" s="318"/>
      <c r="H422" s="319"/>
      <c r="I422" s="359"/>
      <c r="J422" s="140">
        <f t="shared" si="13"/>
        <v>3</v>
      </c>
      <c r="K422" s="81" t="str">
        <f t="shared" si="14"/>
        <v/>
      </c>
      <c r="L422" s="147">
        <v>3</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542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IF(SUM(L430:N430)=0,IF(COUNTIF(L430:N430,"未確認")&gt;0,"未確認",IF(COUNTIF(L430:N430,"~*")&gt;0,"*",SUM(L430:N430))),SUM(L430:N430))</f>
        <v>84</v>
      </c>
      <c r="K430" s="193" t="str">
        <f>IF(OR(COUNTIF(L430:N430,"未確認")&gt;0,COUNTIF(L430:N430,"~*")&gt;0),"※","")</f>
        <v/>
      </c>
      <c r="L430" s="147">
        <v>84</v>
      </c>
      <c r="M430" s="147">
        <v>0</v>
      </c>
      <c r="N430" s="147">
        <v>0</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8</v>
      </c>
      <c r="K431" s="193" t="str">
        <f>IF(OR(COUNTIF(L431:N431,"未確認")&gt;0,COUNTIF(L431:N431,"~*")&gt;0),"※","")</f>
        <v/>
      </c>
      <c r="L431" s="147">
        <v>8</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29</v>
      </c>
      <c r="K432" s="193" t="str">
        <f>IF(OR(COUNTIF(L432:N432,"未確認")&gt;0,COUNTIF(L432:N432,"~*")&gt;0),"※","")</f>
        <v/>
      </c>
      <c r="L432" s="147">
        <v>29</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39</v>
      </c>
      <c r="K433" s="193" t="str">
        <f>IF(OR(COUNTIF(L433:N433,"未確認")&gt;0,COUNTIF(L433:N433,"~*")&gt;0),"※","")</f>
        <v/>
      </c>
      <c r="L433" s="147">
        <v>39</v>
      </c>
      <c r="M433" s="147">
        <v>0</v>
      </c>
      <c r="N433" s="147">
        <v>0</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8</v>
      </c>
      <c r="K434" s="193" t="str">
        <f>IF(OR(COUNTIF(L434:N434,"未確認")&gt;0,COUNTIF(L434:N434,"~*")&gt;0),"※","")</f>
        <v/>
      </c>
      <c r="L434" s="147">
        <v>8</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542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542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v>0</v>
      </c>
      <c r="M468" s="117">
        <v>0</v>
      </c>
      <c r="N468" s="117" t="s">
        <v>1053</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未確認</v>
      </c>
      <c r="K469" s="201" t="str">
        <f t="shared" si="16"/>
        <v>※</v>
      </c>
      <c r="L469" s="117">
        <v>0</v>
      </c>
      <c r="M469" s="117">
        <v>0</v>
      </c>
      <c r="N469" s="117" t="s">
        <v>978</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v>0</v>
      </c>
      <c r="M470" s="117">
        <v>0</v>
      </c>
      <c r="N470" s="117" t="s">
        <v>978</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v>0</v>
      </c>
      <c r="N471" s="117" t="s">
        <v>978</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v>0</v>
      </c>
      <c r="N472" s="117" t="s">
        <v>978</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v>0</v>
      </c>
      <c r="M475" s="117">
        <v>0</v>
      </c>
      <c r="N475" s="117" t="s">
        <v>978</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IF(OR(COUNTIF(L476:N476,"未確認")&gt;0,COUNTIF(L476:N476,"~")&gt;0),"※","")</f>
        <v>※</v>
      </c>
      <c r="L476" s="117">
        <v>0</v>
      </c>
      <c r="M476" s="117">
        <v>0</v>
      </c>
      <c r="N476" s="117" t="s">
        <v>978</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IF(OR(COUNTIF(L477:N477,"未確認")&gt;0,COUNTIF(L477:N477,"*")&gt;0),"※","")</f>
        <v>※</v>
      </c>
      <c r="L477" s="117">
        <v>0</v>
      </c>
      <c r="M477" s="117">
        <v>0</v>
      </c>
      <c r="N477" s="117" t="s">
        <v>978</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v>0</v>
      </c>
      <c r="M481" s="117">
        <v>0</v>
      </c>
      <c r="N481" s="117" t="s">
        <v>1053</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v>0</v>
      </c>
      <c r="M483" s="117">
        <v>0</v>
      </c>
      <c r="N483" s="117" t="s">
        <v>978</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v>0</v>
      </c>
      <c r="M488" s="117">
        <v>0</v>
      </c>
      <c r="N488" s="117" t="s">
        <v>978</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v>0</v>
      </c>
      <c r="M490" s="117">
        <v>0</v>
      </c>
      <c r="N490" s="117" t="s">
        <v>978</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v>0</v>
      </c>
      <c r="N493" s="117" t="s">
        <v>978</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v>0</v>
      </c>
      <c r="N494" s="117" t="s">
        <v>1053</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v>0</v>
      </c>
      <c r="N495" s="117" t="s">
        <v>1053</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v>0</v>
      </c>
      <c r="M496" s="117">
        <v>0</v>
      </c>
      <c r="N496" s="117" t="s">
        <v>1053</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542</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1051</v>
      </c>
      <c r="N503" s="70" t="s">
        <v>1051</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v>0</v>
      </c>
      <c r="N504" s="117" t="s">
        <v>1053</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v>0</v>
      </c>
      <c r="M505" s="117">
        <v>0</v>
      </c>
      <c r="N505" s="117" t="s">
        <v>1053</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v>0</v>
      </c>
      <c r="M506" s="117">
        <v>0</v>
      </c>
      <c r="N506" s="117" t="s">
        <v>1053</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v>0</v>
      </c>
      <c r="N507" s="117" t="s">
        <v>1053</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v>0</v>
      </c>
      <c r="M508" s="117">
        <v>0</v>
      </c>
      <c r="N508" s="117" t="s">
        <v>1053</v>
      </c>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v>0</v>
      </c>
      <c r="N509" s="117" t="s">
        <v>1053</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v>0</v>
      </c>
      <c r="M510" s="117">
        <v>0</v>
      </c>
      <c r="N510" s="117" t="s">
        <v>1053</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v>0</v>
      </c>
      <c r="N511" s="117" t="s">
        <v>1053</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542</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1051</v>
      </c>
      <c r="N515" s="70" t="s">
        <v>1051</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v>
      </c>
      <c r="L516" s="117">
        <v>0</v>
      </c>
      <c r="M516" s="117">
        <v>0</v>
      </c>
      <c r="N516" s="117" t="s">
        <v>1053</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v>
      </c>
      <c r="L517" s="117">
        <v>0</v>
      </c>
      <c r="M517" s="117">
        <v>0</v>
      </c>
      <c r="N517" s="117" t="s">
        <v>1053</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542</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1051</v>
      </c>
      <c r="N521" s="70" t="s">
        <v>1051</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v>
      </c>
      <c r="L522" s="117">
        <v>0</v>
      </c>
      <c r="M522" s="117">
        <v>0</v>
      </c>
      <c r="N522" s="117" t="s">
        <v>1053</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542</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1051</v>
      </c>
      <c r="N526" s="70" t="s">
        <v>1051</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542</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1051</v>
      </c>
      <c r="N531" s="70" t="s">
        <v>1051</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1053</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v>0</v>
      </c>
      <c r="N533" s="117" t="s">
        <v>1053</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v>0</v>
      </c>
      <c r="N534" s="117" t="s">
        <v>1053</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v>0</v>
      </c>
      <c r="M535" s="117">
        <v>0</v>
      </c>
      <c r="N535" s="117" t="s">
        <v>1053</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v>0</v>
      </c>
      <c r="N536" s="117" t="s">
        <v>1053</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v>0</v>
      </c>
      <c r="N537" s="117" t="s">
        <v>1053</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542</v>
      </c>
    </row>
    <row r="544" spans="1:22" s="1" customFormat="1" ht="20.25" customHeight="1">
      <c r="A544" s="243"/>
      <c r="C544" s="62"/>
      <c r="D544" s="3"/>
      <c r="E544" s="3"/>
      <c r="F544" s="3"/>
      <c r="G544" s="3"/>
      <c r="H544" s="287"/>
      <c r="I544" s="67" t="s">
        <v>36</v>
      </c>
      <c r="J544" s="68"/>
      <c r="K544" s="186"/>
      <c r="L544" s="70" t="s">
        <v>1047</v>
      </c>
      <c r="M544" s="70" t="s">
        <v>1051</v>
      </c>
      <c r="N544" s="70" t="s">
        <v>1051</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1053</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v>0</v>
      </c>
      <c r="N546" s="117" t="s">
        <v>1053</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v>0</v>
      </c>
      <c r="N547" s="117" t="s">
        <v>1053</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v>0</v>
      </c>
      <c r="N548" s="117" t="s">
        <v>1053</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v>0</v>
      </c>
      <c r="N549" s="117" t="s">
        <v>1053</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v>0</v>
      </c>
      <c r="N550" s="117" t="s">
        <v>1053</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v>0</v>
      </c>
      <c r="N551" s="117" t="s">
        <v>1053</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v>0</v>
      </c>
      <c r="N552" s="117" t="s">
        <v>1053</v>
      </c>
    </row>
    <row r="553" spans="1:14"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v>0</v>
      </c>
      <c r="N553" s="117" t="s">
        <v>1053</v>
      </c>
    </row>
    <row r="554" spans="1:14" s="115" customFormat="1" ht="56">
      <c r="A554" s="252" t="s">
        <v>862</v>
      </c>
      <c r="B554" s="119"/>
      <c r="C554" s="317" t="s">
        <v>366</v>
      </c>
      <c r="D554" s="318"/>
      <c r="E554" s="318"/>
      <c r="F554" s="318"/>
      <c r="G554" s="318"/>
      <c r="H554" s="319"/>
      <c r="I554" s="138" t="s">
        <v>367</v>
      </c>
      <c r="J554" s="116">
        <f t="shared" si="24"/>
        <v>0</v>
      </c>
      <c r="K554" s="201" t="str">
        <f t="shared" si="25"/>
        <v>※</v>
      </c>
      <c r="L554" s="117">
        <v>0</v>
      </c>
      <c r="M554" s="117">
        <v>0</v>
      </c>
      <c r="N554" s="117" t="s">
        <v>1053</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v>0</v>
      </c>
      <c r="N555" s="117" t="s">
        <v>1053</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v>0</v>
      </c>
      <c r="N556" s="117" t="s">
        <v>1053</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v>0</v>
      </c>
      <c r="N557" s="117" t="s">
        <v>1053</v>
      </c>
    </row>
    <row r="558" spans="1:14" s="115" customFormat="1" ht="113.5" customHeight="1">
      <c r="A558" s="251" t="s">
        <v>868</v>
      </c>
      <c r="B558" s="119"/>
      <c r="C558" s="314" t="s">
        <v>866</v>
      </c>
      <c r="D558" s="315"/>
      <c r="E558" s="315"/>
      <c r="F558" s="315"/>
      <c r="G558" s="315"/>
      <c r="H558" s="316"/>
      <c r="I558" s="296" t="s">
        <v>867</v>
      </c>
      <c r="J558" s="223"/>
      <c r="K558" s="242"/>
      <c r="L558" s="211" t="s">
        <v>1045</v>
      </c>
      <c r="M558" s="211" t="s">
        <v>1049</v>
      </c>
      <c r="N558" s="211" t="s">
        <v>1045</v>
      </c>
    </row>
    <row r="559" spans="1:14" s="91" customFormat="1" ht="65.150000000000006" customHeight="1">
      <c r="A559" s="243"/>
      <c r="B559" s="119"/>
      <c r="C559" s="320" t="s">
        <v>1024</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v>0</v>
      </c>
      <c r="N560" s="211" t="s">
        <v>533</v>
      </c>
    </row>
    <row r="561" spans="1:14" s="91" customFormat="1" ht="34.5" customHeight="1">
      <c r="A561" s="251" t="s">
        <v>871</v>
      </c>
      <c r="B561" s="119"/>
      <c r="C561" s="209"/>
      <c r="D561" s="328" t="s">
        <v>377</v>
      </c>
      <c r="E561" s="339"/>
      <c r="F561" s="339"/>
      <c r="G561" s="339"/>
      <c r="H561" s="329"/>
      <c r="I561" s="340"/>
      <c r="J561" s="207"/>
      <c r="K561" s="210"/>
      <c r="L561" s="211" t="s">
        <v>533</v>
      </c>
      <c r="M561" s="211">
        <v>0</v>
      </c>
      <c r="N561" s="211" t="s">
        <v>533</v>
      </c>
    </row>
    <row r="562" spans="1:14" s="91" customFormat="1" ht="34.5" customHeight="1">
      <c r="A562" s="251" t="s">
        <v>872</v>
      </c>
      <c r="B562" s="119"/>
      <c r="C562" s="209"/>
      <c r="D562" s="328" t="s">
        <v>993</v>
      </c>
      <c r="E562" s="339"/>
      <c r="F562" s="339"/>
      <c r="G562" s="339"/>
      <c r="H562" s="329"/>
      <c r="I562" s="340"/>
      <c r="J562" s="207"/>
      <c r="K562" s="210"/>
      <c r="L562" s="211" t="s">
        <v>533</v>
      </c>
      <c r="M562" s="211">
        <v>0</v>
      </c>
      <c r="N562" s="211" t="s">
        <v>533</v>
      </c>
    </row>
    <row r="563" spans="1:14" s="91" customFormat="1" ht="34.5" customHeight="1">
      <c r="A563" s="251" t="s">
        <v>873</v>
      </c>
      <c r="B563" s="119"/>
      <c r="C563" s="209"/>
      <c r="D563" s="328" t="s">
        <v>379</v>
      </c>
      <c r="E563" s="339"/>
      <c r="F563" s="339"/>
      <c r="G563" s="339"/>
      <c r="H563" s="329"/>
      <c r="I563" s="340"/>
      <c r="J563" s="207"/>
      <c r="K563" s="210"/>
      <c r="L563" s="211" t="s">
        <v>533</v>
      </c>
      <c r="M563" s="211">
        <v>0</v>
      </c>
      <c r="N563" s="211" t="s">
        <v>533</v>
      </c>
    </row>
    <row r="564" spans="1:14" s="91" customFormat="1" ht="34.5" customHeight="1">
      <c r="A564" s="251" t="s">
        <v>874</v>
      </c>
      <c r="B564" s="119"/>
      <c r="C564" s="209"/>
      <c r="D564" s="328" t="s">
        <v>380</v>
      </c>
      <c r="E564" s="339"/>
      <c r="F564" s="339"/>
      <c r="G564" s="339"/>
      <c r="H564" s="329"/>
      <c r="I564" s="340"/>
      <c r="J564" s="207"/>
      <c r="K564" s="210"/>
      <c r="L564" s="211" t="s">
        <v>533</v>
      </c>
      <c r="M564" s="211">
        <v>0</v>
      </c>
      <c r="N564" s="211" t="s">
        <v>533</v>
      </c>
    </row>
    <row r="565" spans="1:14" s="91" customFormat="1" ht="34.5" customHeight="1">
      <c r="A565" s="251" t="s">
        <v>875</v>
      </c>
      <c r="B565" s="119"/>
      <c r="C565" s="280"/>
      <c r="D565" s="328" t="s">
        <v>869</v>
      </c>
      <c r="E565" s="339"/>
      <c r="F565" s="339"/>
      <c r="G565" s="339"/>
      <c r="H565" s="329"/>
      <c r="I565" s="340"/>
      <c r="J565" s="207"/>
      <c r="K565" s="210"/>
      <c r="L565" s="211" t="s">
        <v>533</v>
      </c>
      <c r="M565" s="211">
        <v>0</v>
      </c>
      <c r="N565" s="211" t="s">
        <v>533</v>
      </c>
    </row>
    <row r="566" spans="1:14" s="91" customFormat="1" ht="34.5" customHeight="1">
      <c r="A566" s="251" t="s">
        <v>876</v>
      </c>
      <c r="B566" s="119"/>
      <c r="C566" s="285"/>
      <c r="D566" s="328" t="s">
        <v>994</v>
      </c>
      <c r="E566" s="339"/>
      <c r="F566" s="339"/>
      <c r="G566" s="339"/>
      <c r="H566" s="329"/>
      <c r="I566" s="340"/>
      <c r="J566" s="213"/>
      <c r="K566" s="214"/>
      <c r="L566" s="211" t="s">
        <v>533</v>
      </c>
      <c r="M566" s="211">
        <v>0</v>
      </c>
      <c r="N566" s="211" t="s">
        <v>533</v>
      </c>
    </row>
    <row r="567" spans="1:14" s="91" customFormat="1" ht="42.75" customHeight="1">
      <c r="A567" s="243"/>
      <c r="B567" s="119"/>
      <c r="C567" s="320" t="s">
        <v>1025</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993</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994</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v>0</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v>0</v>
      </c>
      <c r="N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v>0</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v>0</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v>0</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v>0</v>
      </c>
      <c r="N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542</v>
      </c>
    </row>
    <row r="589" spans="1:22" s="1" customFormat="1" ht="20.25" customHeight="1">
      <c r="A589" s="243"/>
      <c r="C589" s="62"/>
      <c r="D589" s="3"/>
      <c r="E589" s="3"/>
      <c r="F589" s="3"/>
      <c r="G589" s="3"/>
      <c r="H589" s="287"/>
      <c r="I589" s="67" t="s">
        <v>36</v>
      </c>
      <c r="J589" s="68"/>
      <c r="K589" s="186"/>
      <c r="L589" s="70" t="s">
        <v>1047</v>
      </c>
      <c r="M589" s="70" t="s">
        <v>1051</v>
      </c>
      <c r="N589" s="70" t="s">
        <v>1051</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v>
      </c>
      <c r="L590" s="117">
        <v>0</v>
      </c>
      <c r="M590" s="117">
        <v>0</v>
      </c>
      <c r="N590" s="117" t="s">
        <v>1053</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v>
      </c>
      <c r="L591" s="117">
        <v>0</v>
      </c>
      <c r="M591" s="117">
        <v>0</v>
      </c>
      <c r="N591" s="117" t="s">
        <v>1053</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v>
      </c>
      <c r="L592" s="117">
        <v>0</v>
      </c>
      <c r="M592" s="117">
        <v>0</v>
      </c>
      <c r="N592" s="117" t="s">
        <v>1053</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v>
      </c>
      <c r="L593" s="117">
        <v>0</v>
      </c>
      <c r="M593" s="117">
        <v>0</v>
      </c>
      <c r="N593" s="117" t="s">
        <v>1053</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v>
      </c>
      <c r="L594" s="117">
        <v>0</v>
      </c>
      <c r="M594" s="117">
        <v>0</v>
      </c>
      <c r="N594" s="117" t="s">
        <v>1053</v>
      </c>
    </row>
    <row r="595" spans="1:14" s="115" customFormat="1" ht="35.15" customHeight="1">
      <c r="A595" s="251" t="s">
        <v>895</v>
      </c>
      <c r="B595" s="84"/>
      <c r="C595" s="320" t="s">
        <v>995</v>
      </c>
      <c r="D595" s="321"/>
      <c r="E595" s="321"/>
      <c r="F595" s="321"/>
      <c r="G595" s="321"/>
      <c r="H595" s="322"/>
      <c r="I595" s="337" t="s">
        <v>397</v>
      </c>
      <c r="J595" s="140">
        <v>18</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t="s">
        <v>540</v>
      </c>
      <c r="K596" s="201" t="str">
        <f>IF(OR(COUNTIF(L596:N596,"未確認")&gt;0,COUNTIF(L596:N596,"~*")&gt;0),"※","")</f>
        <v/>
      </c>
      <c r="L596" s="216"/>
      <c r="M596" s="216"/>
      <c r="N596" s="216"/>
    </row>
    <row r="597" spans="1:14" s="115" customFormat="1" ht="35.15" customHeight="1">
      <c r="A597" s="251" t="s">
        <v>897</v>
      </c>
      <c r="B597" s="84"/>
      <c r="C597" s="320" t="s">
        <v>996</v>
      </c>
      <c r="D597" s="321"/>
      <c r="E597" s="321"/>
      <c r="F597" s="321"/>
      <c r="G597" s="321"/>
      <c r="H597" s="322"/>
      <c r="I597" s="323" t="s">
        <v>400</v>
      </c>
      <c r="J597" s="140">
        <v>31</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t="s">
        <v>540</v>
      </c>
      <c r="K598" s="201" t="str">
        <f>IF(OR(COUNTIF(L598:N598,"未確認")&gt;0,COUNTIF(L598:N598,"~*")&gt;0),"※","")</f>
        <v/>
      </c>
      <c r="L598" s="216"/>
      <c r="M598" s="216"/>
      <c r="N598" s="216"/>
    </row>
    <row r="599" spans="1:14" s="115" customFormat="1" ht="42" customHeight="1">
      <c r="A599" s="251" t="s">
        <v>899</v>
      </c>
      <c r="B599" s="84"/>
      <c r="C599" s="314" t="s">
        <v>997</v>
      </c>
      <c r="D599" s="315"/>
      <c r="E599" s="315"/>
      <c r="F599" s="315"/>
      <c r="G599" s="315"/>
      <c r="H599" s="316"/>
      <c r="I599" s="122" t="s">
        <v>402</v>
      </c>
      <c r="J599" s="116" t="s">
        <v>540</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v>0</v>
      </c>
      <c r="N600" s="117" t="s">
        <v>1053</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v>0</v>
      </c>
      <c r="N601" s="117" t="s">
        <v>1053</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v>
      </c>
      <c r="L602" s="117">
        <v>0</v>
      </c>
      <c r="M602" s="117">
        <v>0</v>
      </c>
      <c r="N602" s="117" t="s">
        <v>1053</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v>
      </c>
      <c r="L603" s="117">
        <v>0</v>
      </c>
      <c r="M603" s="117">
        <v>0</v>
      </c>
      <c r="N603" s="117" t="s">
        <v>1053</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v>0</v>
      </c>
      <c r="N604" s="117" t="s">
        <v>1053</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v>0</v>
      </c>
      <c r="N605" s="117" t="s">
        <v>1053</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542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v>0</v>
      </c>
      <c r="N613" s="117" t="s">
        <v>1053</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v>0</v>
      </c>
      <c r="M614" s="117">
        <v>0</v>
      </c>
      <c r="N614" s="117" t="s">
        <v>1053</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v>0</v>
      </c>
      <c r="N615" s="117" t="s">
        <v>1053</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v>0</v>
      </c>
      <c r="N616" s="117" t="s">
        <v>1053</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v>0</v>
      </c>
      <c r="M617" s="117">
        <v>0</v>
      </c>
      <c r="N617" s="117" t="s">
        <v>1053</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v>0</v>
      </c>
      <c r="M618" s="117">
        <v>0</v>
      </c>
      <c r="N618" s="117" t="s">
        <v>1053</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v>0</v>
      </c>
      <c r="N619" s="117" t="s">
        <v>1053</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v>0</v>
      </c>
      <c r="N620" s="117" t="s">
        <v>1053</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v>0</v>
      </c>
      <c r="M621" s="117">
        <v>0</v>
      </c>
      <c r="N621" s="117" t="s">
        <v>1053</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v>0</v>
      </c>
      <c r="M622" s="117">
        <v>0</v>
      </c>
      <c r="N622" s="117" t="s">
        <v>1053</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v>0</v>
      </c>
      <c r="M623" s="117">
        <v>0</v>
      </c>
      <c r="N623" s="117" t="s">
        <v>1053</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542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0</v>
      </c>
      <c r="K631" s="201" t="str">
        <f t="shared" ref="K631:K638" si="31">IF(OR(COUNTIF(L631:N631,"未確認")&gt;0,COUNTIF(L631:N631,"*")&gt;0),"※","")</f>
        <v>※</v>
      </c>
      <c r="L631" s="117">
        <v>0</v>
      </c>
      <c r="M631" s="117">
        <v>0</v>
      </c>
      <c r="N631" s="117" t="s">
        <v>1053</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v>0</v>
      </c>
      <c r="M632" s="117">
        <v>0</v>
      </c>
      <c r="N632" s="117" t="s">
        <v>1053</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v>0</v>
      </c>
      <c r="M633" s="117">
        <v>0</v>
      </c>
      <c r="N633" s="117" t="s">
        <v>1053</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v>0</v>
      </c>
      <c r="N634" s="117" t="s">
        <v>1053</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v>0</v>
      </c>
      <c r="M635" s="117">
        <v>0</v>
      </c>
      <c r="N635" s="117" t="s">
        <v>1053</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v>0</v>
      </c>
      <c r="M636" s="117">
        <v>0</v>
      </c>
      <c r="N636" s="117" t="s">
        <v>1053</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v>0</v>
      </c>
      <c r="M637" s="117">
        <v>0</v>
      </c>
      <c r="N637" s="117" t="s">
        <v>1053</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v>0</v>
      </c>
      <c r="M638" s="117">
        <v>0</v>
      </c>
      <c r="N638" s="117" t="s">
        <v>1053</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542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0</v>
      </c>
      <c r="K646" s="201" t="str">
        <f t="shared" ref="K646:K660" si="33">IF(OR(COUNTIF(L646:N646,"未確認")&gt;0,COUNTIF(L646:N646,"*")&gt;0),"※","")</f>
        <v>※</v>
      </c>
      <c r="L646" s="117">
        <v>0</v>
      </c>
      <c r="M646" s="117">
        <v>0</v>
      </c>
      <c r="N646" s="117" t="s">
        <v>1053</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v>0</v>
      </c>
      <c r="N647" s="117" t="s">
        <v>1053</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v>0</v>
      </c>
      <c r="M648" s="117">
        <v>0</v>
      </c>
      <c r="N648" s="117" t="s">
        <v>1053</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v>0</v>
      </c>
      <c r="M649" s="117">
        <v>0</v>
      </c>
      <c r="N649" s="117" t="s">
        <v>1053</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v>0</v>
      </c>
      <c r="M650" s="117">
        <v>0</v>
      </c>
      <c r="N650" s="117" t="s">
        <v>1053</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v>0</v>
      </c>
      <c r="M651" s="117">
        <v>0</v>
      </c>
      <c r="N651" s="117" t="s">
        <v>1053</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v>0</v>
      </c>
      <c r="N652" s="117" t="s">
        <v>1053</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v>0</v>
      </c>
      <c r="M653" s="117">
        <v>0</v>
      </c>
      <c r="N653" s="117" t="s">
        <v>1053</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v>0</v>
      </c>
      <c r="N654" s="117" t="s">
        <v>1053</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v>0</v>
      </c>
      <c r="M655" s="117">
        <v>0</v>
      </c>
      <c r="N655" s="117" t="s">
        <v>1053</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v>0</v>
      </c>
      <c r="N656" s="117" t="s">
        <v>1053</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v>0</v>
      </c>
      <c r="M657" s="117">
        <v>0</v>
      </c>
      <c r="N657" s="117" t="s">
        <v>1053</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v>0</v>
      </c>
      <c r="M658" s="117">
        <v>0</v>
      </c>
      <c r="N658" s="117" t="s">
        <v>1053</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v>0</v>
      </c>
      <c r="N659" s="117" t="s">
        <v>1053</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v>0</v>
      </c>
      <c r="N660" s="117" t="s">
        <v>1053</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542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542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IF(SUM(L683:N683)=0,IF(COUNTIF(L683:N683,"未確認")&gt;0,"未確認",IF(COUNTIF(L683:N683,"~*")&gt;0,"*",SUM(L683:N683))),SUM(L683:N683))</f>
        <v>0</v>
      </c>
      <c r="K683" s="201" t="str">
        <f>IF(OR(COUNTIF(L683:N683,"未確認")&gt;0,COUNTIF(L683:N683,"*")&gt;0),"※","")</f>
        <v>※</v>
      </c>
      <c r="L683" s="117">
        <v>0</v>
      </c>
      <c r="M683" s="117">
        <v>0</v>
      </c>
      <c r="N683" s="117" t="s">
        <v>1053</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v>
      </c>
      <c r="L684" s="117">
        <v>0</v>
      </c>
      <c r="M684" s="117">
        <v>0</v>
      </c>
      <c r="N684" s="117" t="s">
        <v>1053</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v>
      </c>
      <c r="L685" s="117">
        <v>0</v>
      </c>
      <c r="M685" s="117">
        <v>0</v>
      </c>
      <c r="N685" s="117" t="s">
        <v>1053</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542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v>
      </c>
      <c r="L693" s="117">
        <v>0</v>
      </c>
      <c r="M693" s="117">
        <v>0</v>
      </c>
      <c r="N693" s="117" t="s">
        <v>1053</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v>
      </c>
      <c r="L694" s="117">
        <v>0</v>
      </c>
      <c r="M694" s="117">
        <v>0</v>
      </c>
      <c r="N694" s="117" t="s">
        <v>1053</v>
      </c>
    </row>
    <row r="695" spans="1:22" s="118" customFormat="1" ht="70" customHeight="1">
      <c r="A695" s="252" t="s">
        <v>965</v>
      </c>
      <c r="B695" s="119"/>
      <c r="C695" s="314" t="s">
        <v>1007</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v>
      </c>
      <c r="L695" s="117">
        <v>0</v>
      </c>
      <c r="M695" s="117">
        <v>0</v>
      </c>
      <c r="N695" s="117" t="s">
        <v>1053</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v>
      </c>
      <c r="L696" s="117">
        <v>0</v>
      </c>
      <c r="M696" s="117">
        <v>0</v>
      </c>
      <c r="N696" s="117" t="s">
        <v>1053</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v>
      </c>
      <c r="L697" s="117">
        <v>0</v>
      </c>
      <c r="M697" s="117">
        <v>0</v>
      </c>
      <c r="N697" s="117" t="s">
        <v>1053</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542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v>
      </c>
      <c r="L706" s="117">
        <v>0</v>
      </c>
      <c r="M706" s="117">
        <v>0</v>
      </c>
      <c r="N706" s="117" t="s">
        <v>1053</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v>
      </c>
      <c r="L707" s="117">
        <v>0</v>
      </c>
      <c r="M707" s="117">
        <v>0</v>
      </c>
      <c r="N707" s="117" t="s">
        <v>1053</v>
      </c>
    </row>
    <row r="708" spans="1:23" s="118" customFormat="1" ht="70" customHeight="1">
      <c r="A708" s="252" t="s">
        <v>970</v>
      </c>
      <c r="B708" s="119"/>
      <c r="C708" s="314" t="s">
        <v>1008</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v>
      </c>
      <c r="L708" s="117">
        <v>0</v>
      </c>
      <c r="M708" s="117">
        <v>0</v>
      </c>
      <c r="N708" s="117" t="s">
        <v>1053</v>
      </c>
    </row>
    <row r="709" spans="1:23" s="118" customFormat="1" ht="70" customHeight="1">
      <c r="A709" s="252" t="s">
        <v>971</v>
      </c>
      <c r="B709" s="119"/>
      <c r="C709" s="314" t="s">
        <v>1009</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v>
      </c>
      <c r="L709" s="117">
        <v>0</v>
      </c>
      <c r="M709" s="117">
        <v>0</v>
      </c>
      <c r="N709" s="117" t="s">
        <v>1053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3D26D79-5291-406B-86AF-D5FB86DD9F9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2019-11-15T09:53:24Z</dcterms:modified>
</cp:coreProperties>
</file>