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1FD5A85-5044-4368-989F-0B4EC34820E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<sst xmlns="http://schemas.openxmlformats.org/spreadsheetml/2006/main" count="3203" uniqueCount="1054">
  <si>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</si>
  <si>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</si>
  <si>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</si>
  <si>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</si>
  <si>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</si>
  <si>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</si>
  <si>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</si>
  <si>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</si>
  <si>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</si>
  <si>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</si>
  <si>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</si>
  <si>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</si>
  <si>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</si>
  <si>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</si>
  <si>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</si>
  <si>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</si>
  <si>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</si>
  <si>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</si>
  <si>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</si>
  <si>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</si>
  <si>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</si>
  <si>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</si>
  <si>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</si>
  <si>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</si>
  <si>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</si>
  <si>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</si>
  <si>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</si>
  <si>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</si>
  <si>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</si>
  <si>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</si>
  <si>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</si>
  <si>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</si>
  <si>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</si>
  <si>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</si>
  <si>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</si>
  <si>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</si>
  <si>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</si>
  <si>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</si>
  <si>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</si>
  <si>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</si>
  <si>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</si>
  <si>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</si>
  <si>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</si>
  <si>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</si>
  <si>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</si>
  <si>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</si>
  <si>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</si>
  <si>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</si>
  <si>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</si>
  <si>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</si>
  <si>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</si>
  <si>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</si>
  <si>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</si>
  <si>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</si>
  <si>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</si>
  <si>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</si>
  <si>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</si>
  <si>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</si>
  <si>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</si>
  <si>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</si>
  <si>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</si>
  <si>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</si>
  <si>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</si>
  <si>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</si>
  <si>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</si>
  <si>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</si>
  <si>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</si>
  <si>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</si>
  <si>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</si>
  <si>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</si>
  <si>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</si>
  <si>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</si>
  <si>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</si>
  <si>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</si>
  <si>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</si>
  <si>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</si>
  <si>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</si>
  <si>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</si>
  <si>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</si>
  <si>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</si>
  <si>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</si>
  <si>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</si>
  <si>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</si>
  <si>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</si>
  <si>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</si>
  <si>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</si>
  <si>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</si>
  <si>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</si>
  <si>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</si>
  <si>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</si>
  <si>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</si>
  <si>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</si>
  <si>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</si>
  <si>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</si>
  <si>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</si>
  <si>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</si>
  <si>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</si>
  <si>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</si>
  <si>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</si>
  <si>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</si>
  <si>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</si>
  <si>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</si>
  <si>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</si>
  <si>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</si>
  <si>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</si>
  <si>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</si>
  <si>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</si>
  <si>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</si>
  <si>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</si>
  <si>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</si>
  <si>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</si>
  <si>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</si>
  <si>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</si>
  <si>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</si>
  <si>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</si>
  <si>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</si>
  <si>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</si>
  <si>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</si>
  <si>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</si>
  <si>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</si>
  <si>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</si>
  <si>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</si>
  <si>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</si>
  <si>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</si>
  <si>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</si>
  <si>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</si>
  <si>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</si>
  <si>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</si>
  <si>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</si>
  <si>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</si>
  <si>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</si>
  <si>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</si>
  <si>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</si>
  <si>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</si>
  <si>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</si>
  <si>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</si>
  <si>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</si>
  <si>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</si>
  <si>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</si>
  <si>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</si>
  <si>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</si>
  <si>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</si>
  <si>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</si>
  <si>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</si>
  <si>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</si>
  <si>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</si>
  <si>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</si>
  <si>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</si>
  <si>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</si>
  <si>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</si>
  <si>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</si>
  <si>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</si>
  <si>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</si>
  <si>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</si>
  <si>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</si>
  <si>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</si>
  <si>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</si>
  <si>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</si>
  <si>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</si>
  <si>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</si>
  <si>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</si>
  <si>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</si>
  <si>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</si>
  <si>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</si>
  <si>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</si>
  <si>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</si>
  <si>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</si>
  <si>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</si>
  <si>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</si>
  <si>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</si>
  <si>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</si>
  <si>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</si>
  <si>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</si>
  <si>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</si>
  <si>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</si>
  <si>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</si>
  <si>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</si>
  <si>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</si>
  <si>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</si>
  <si>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</si>
  <si>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</si>
  <si>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</si>
  <si>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</si>
  <si>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</si>
  <si>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</si>
  <si>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</si>
  <si>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</si>
  <si>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</si>
  <si>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</si>
  <si>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</si>
  <si>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</si>
  <si>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</si>
  <si>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</si>
  <si>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</si>
  <si>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</si>
  <si>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</si>
  <si>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</si>
  <si>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</si>
  <si>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</si>
  <si>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</si>
  <si>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</si>
  <si>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</si>
  <si>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</si>
  <si>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</si>
  <si>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</si>
  <si>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</si>
  <si>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</si>
  <si>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</si>
  <si>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</si>
  <si>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</si>
  <si>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</si>
  <si>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</si>
  <si>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</si>
  <si>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</si>
  <si>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</si>
  <si>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</si>
  <si>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</si>
  <si>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</si>
  <si>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</si>
  <si>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</si>
  <si>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</si>
  <si>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</si>
  <si>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</si>
  <si>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</si>
  <si>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</si>
  <si>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</si>
  <si>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</si>
  <si>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</si>
  <si>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</si>
  <si>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</si>
  <si>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</si>
  <si>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</si>
  <si>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</si>
  <si>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</si>
  <si>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</si>
  <si>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</si>
  <si>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</si>
  <si>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</si>
  <si>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</si>
  <si>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</si>
  <si>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</si>
  <si>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</si>
  <si>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</si>
  <si>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</si>
  <si>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</si>
  <si>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</si>
  <si>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</si>
  <si>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</si>
  <si>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</si>
  <si>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</si>
  <si>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</si>
  <si>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</si>
  <si>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</si>
  <si>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</si>
  <si>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</si>
  <si>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</si>
  <si>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</si>
  <si>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</si>
  <si>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</si>
  <si>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</si>
  <si>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</si>
  <si>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</si>
  <si>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</si>
  <si>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</si>
  <si>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</si>
  <si>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</si>
  <si>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</si>
  <si>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</si>
  <si>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</si>
  <si>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</si>
  <si>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</si>
  <si>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</si>
  <si>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</si>
  <si>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</si>
  <si>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</si>
  <si>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</si>
  <si>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</si>
  <si>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</si>
  <si>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</si>
  <si>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</si>
  <si>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</si>
  <si>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</si>
  <si>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</si>
  <si>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</si>
  <si>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</si>
  <si>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</si>
  <si>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</si>
  <si>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</si>
  <si>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</si>
  <si>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</si>
  <si>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</si>
  <si>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</si>
  <si>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</si>
  <si>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</si>
  <si>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</si>
  <si>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</si>
  <si>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</si>
  <si>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</si>
  <si>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</si>
  <si>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</si>
  <si>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</si>
  <si>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</si>
  <si>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</si>
  <si>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</si>
  <si>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</si>
  <si>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</si>
  <si>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</si>
  <si>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</si>
  <si>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</si>
  <si>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</si>
  <si>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</si>
  <si>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</si>
  <si>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</si>
  <si>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</si>
  <si>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</si>
  <si>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</si>
  <si>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</si>
  <si>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</si>
  <si>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</si>
  <si>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</si>
  <si>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</si>
  <si>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</si>
  <si>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</si>
  <si>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</si>
  <si>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</si>
  <si>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</si>
  <si>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</si>
  <si>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</si>
  <si>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</si>
  <si>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</si>
  <si>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</si>
  <si>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</si>
  <si>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</si>
  <si>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</si>
  <si>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</si>
  <si>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</si>
  <si>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</si>
  <si>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</si>
  <si>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</si>
  <si>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</si>
  <si>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</si>
  <si>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</si>
  <si>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</si>
  <si>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</si>
  <si>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</si>
  <si>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</si>
  <si>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</si>
  <si>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</si>
  <si>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</si>
  <si>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</si>
  <si>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</si>
  <si>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</si>
  <si>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</si>
  <si>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</si>
  <si>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</si>
  <si>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</si>
  <si>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</si>
  <si>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</si>
  <si>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</si>
  <si>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</si>
  <si>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</si>
  <si>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</si>
  <si>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</si>
  <si>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</si>
  <si>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</si>
  <si>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</si>
  <si>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</si>
  <si>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</si>
  <si>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</si>
  <si>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</si>
  <si>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</si>
  <si>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</si>
  <si>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</si>
  <si>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</si>
  <si>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</si>
  <si>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</si>
  <si>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</si>
  <si>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</si>
  <si>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</si>
  <si>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</si>
  <si>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</si>
  <si>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</si>
  <si>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</si>
  <si>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</si>
  <si>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</si>
  <si>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</si>
  <si>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</si>
  <si>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</si>
  <si>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</si>
  <si>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</si>
  <si>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</si>
  <si>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</si>
  <si>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</si>
  <si>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</si>
  <si>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</si>
  <si>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</si>
  <si>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</si>
  <si>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</si>
  <si>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</si>
  <si>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</si>
  <si>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</si>
  <si>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</si>
  <si>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</si>
  <si>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</si>
  <si>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</si>
  <si>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</si>
  <si>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</si>
  <si>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</si>
  <si>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</si>
  <si>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</si>
  <si>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</si>
  <si>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</si>
  <si>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</si>
  <si>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</si>
  <si>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</si>
  <si>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</si>
  <si>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</si>
  <si>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</si>
  <si>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</si>
  <si>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</si>
  <si>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</si>
  <si>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</si>
  <si>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</si>
  <si>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</si>
  <si>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</si>
  <si>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</si>
  <si>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</si>
  <si>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</si>
  <si>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</si>
  <si>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</si>
  <si>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</si>
  <si>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</si>
  <si>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</si>
  <si>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</si>
  <si>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</si>
  <si>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</si>
  <si>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</si>
  <si>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</si>
  <si>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</si>
  <si>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</si>
  <si>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</si>
  <si>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</si>
  <si>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</si>
  <si>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</si>
  <si>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</si>
  <si>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</si>
  <si>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</si>
  <si>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</si>
  <si>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</si>
  <si>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</si>
  <si>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</si>
  <si>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</si>
  <si>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</si>
  <si>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</si>
  <si>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</si>
  <si>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</si>
  <si>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</si>
  <si>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</si>
  <si>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</si>
  <si>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</si>
  <si>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</si>
  <si>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</si>
  <si>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</si>
  <si>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</si>
  <si>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</si>
  <si>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</si>
  <si>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</si>
  <si>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</si>
  <si>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</si>
  <si>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</si>
  <si>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</si>
  <si>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</si>
  <si>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</si>
  <si>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</si>
  <si>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</si>
  <si>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</si>
  <si>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</si>
  <si>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</si>
  <si>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</si>
  <si>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</si>
  <si>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</si>
  <si>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</si>
  <si>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</si>
  <si>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</si>
  <si>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</si>
  <si>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</si>
  <si>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</si>
  <si>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</si>
  <si>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</si>
  <si>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</si>
  <si>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</si>
  <si>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</si>
  <si>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</si>
  <si>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</si>
  <si>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</si>
  <si>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</si>
  <si>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</si>
  <si>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</si>
  <si>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</si>
  <si>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</si>
  <si>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</si>
  <si>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</si>
  <si>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</si>
  <si>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</si>
  <si>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</si>
  <si>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</si>
  <si>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</si>
  <si>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</si>
  <si>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</si>
  <si>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</si>
  <si>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</si>
  <si>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</si>
  <si>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</si>
  <si>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</si>
  <si>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</si>
  <si>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</si>
  <si>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</si>
  <si>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</si>
  <si>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</si>
  <si>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</si>
  <si>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</si>
  <si>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</si>
  <si>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</si>
  <si>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</si>
  <si>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</si>
  <si>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</si>
  <si>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</si>
  <si>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</si>
  <si>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</si>
  <si>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</si>
  <si>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</si>
  <si>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</si>
  <si>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</si>
  <si>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</si>
  <si>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</si>
  <si>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</si>
  <si>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</si>
  <si>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</si>
  <si>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</si>
  <si>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</si>
  <si>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</si>
  <si>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</si>
  <si>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</si>
  <si>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</si>
  <si>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</si>
  <si>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</si>
  <si>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</si>
  <si>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</si>
  <si>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</si>
  <si>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</si>
  <si>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</si>
  <si>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</si>
  <si>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</si>
  <si>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</si>
  <si>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</si>
  <si>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</si>
  <si>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</si>
  <si>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</si>
  <si>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</si>
  <si>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</si>
  <si>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</si>
  <si>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</si>
  <si>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</si>
  <si>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</si>
  <si>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</si>
  <si>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</si>
  <si>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</si>
  <si>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</si>
  <si>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</si>
  <si>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</si>
  <si>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</si>
  <si>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</si>
  <si>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</si>
  <si>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</si>
  <si>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</si>
  <si>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</si>
  <si>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</si>
  <si>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</si>
  <si>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</si>
  <si>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</si>
  <si>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</si>
  <si>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</si>
  <si>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</si>
  <si>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</si>
  <si>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</si>
  <si>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</si>
  <si>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</si>
  <si>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</si>
  <si>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</si>
  <si>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</si>
  <si>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</si>
  <si>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</si>
  <si>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</si>
  <si>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</si>
  <si>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</si>
  <si>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</si>
  <si>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</si>
  <si>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</si>
  <si>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</si>
  <si>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</si>
  <si>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</si>
  <si>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</si>
  <si>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</si>
  <si>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</si>
  <si>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</si>
  <si>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</si>
  <si>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</si>
  <si>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</si>
  <si>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</si>
  <si>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</si>
  <si>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</si>
  <si>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</si>
  <si>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</si>
  <si>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</si>
  <si>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</si>
  <si>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</si>
  <si>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</si>
  <si>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</si>
  <si>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</si>
  <si>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</si>
  <si>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</si>
  <si>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</si>
  <si>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</si>
  <si>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</si>
  <si>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</si>
  <si>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</si>
  <si>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</si>
  <si>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</si>
  <si>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</si>
  <si>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</si>
  <si>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</si>
  <si>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</si>
  <si>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</si>
  <si>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</si>
  <si>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</si>
  <si>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</si>
  <si>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</si>
  <si>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</si>
  <si>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</si>
  <si>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</si>
  <si>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</si>
  <si>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</si>
  <si>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</si>
  <si>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</si>
  <si>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</si>
  <si>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</si>
  <si>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</si>
  <si>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</si>
  <si>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</si>
  <si>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</si>
  <si>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</si>
  <si>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</si>
  <si>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</si>
  <si>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</si>
  <si>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</si>
  <si>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</si>
  <si>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</si>
  <si>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</si>
  <si>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</si>
  <si>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</si>
  <si>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</si>
  <si>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</si>
  <si>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</si>
  <si>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</si>
  <si>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</si>
  <si>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</si>
  <si>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</si>
  <si>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</si>
  <si>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</si>
  <si>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</si>
  <si>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</si>
  <si>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</si>
  <si>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</si>
  <si>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</si>
  <si>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</si>
  <si>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</si>
  <si>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</si>
  <si>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</si>
  <si>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</si>
  <si>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</si>
  <si>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</si>
  <si>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</si>
  <si>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</si>
  <si>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</si>
  <si>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</si>
  <si>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</si>
  <si>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</si>
  <si>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</si>
  <si>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</si>
  <si>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</si>
  <si>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</si>
  <si>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</si>
  <si>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</si>
  <si>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</si>
  <si>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</si>
  <si>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</si>
  <si>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</si>
  <si>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</si>
  <si>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</si>
  <si>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</si>
  <si>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</si>
  <si>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</si>
  <si>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</si>
  <si>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</si>
  <si>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</si>
  <si>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</si>
  <si>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</si>
  <si>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</si>
  <si>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</si>
  <si>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</si>
  <si>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</si>
  <si>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</si>
  <si>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</si>
  <si>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</si>
  <si>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</si>
  <si>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</si>
  <si>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</si>
  <si>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</si>
  <si>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</si>
  <si>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</si>
  <si>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</si>
  <si>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</si>
  <si>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</si>
  <si>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</si>
  <si>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</si>
  <si>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</si>
  <si>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</si>
  <si>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</si>
  <si>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</si>
  <si>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</si>
  <si>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</si>
  <si>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</si>
  <si>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</si>
  <si>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</si>
  <si>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</si>
  <si>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</si>
  <si>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</si>
  <si>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</si>
  <si>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</si>
  <si>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</si>
  <si>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</si>
  <si>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</si>
  <si>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</si>
  <si>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</si>
  <si>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</si>
  <si>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</si>
  <si>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</si>
  <si>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</si>
  <si>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</si>
  <si>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</si>
  <si>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</si>
  <si>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</si>
  <si>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</si>
  <si>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</si>
  <si>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</si>
  <si>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</si>
  <si>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</si>
  <si>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</si>
  <si>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</si>
  <si>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</si>
  <si>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</si>
  <si>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</si>
  <si>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</si>
  <si>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</si>
  <si>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</si>
  <si>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</si>
  <si>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</si>
  <si>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</si>
  <si>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</si>
  <si>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</si>
  <si>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</si>
  <si>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</si>
  <si>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</si>
  <si>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</si>
  <si>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</si>
  <si>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</si>
  <si>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</si>
  <si>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</si>
  <si>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</si>
  <si>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</si>
  <si>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</si>
  <si>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</si>
  <si>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</si>
  <si>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</si>
  <si>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</si>
  <si>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</si>
  <si>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</si>
  <si>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</si>
  <si>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</si>
  <si>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</si>
  <si>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</si>
  <si>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</si>
  <si>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</si>
  <si>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</si>
  <si>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</si>
  <si>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</si>
  <si>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</si>
  <si>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</si>
  <si>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</si>
  <si>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</si>
  <si>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</si>
  <si>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</si>
  <si>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</si>
  <si>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</si>
  <si>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</si>
  <si>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</si>
  <si>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</si>
  <si>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</si>
  <si>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</si>
  <si>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</si>
  <si>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</si>
  <si>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</si>
  <si>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</si>
  <si>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</si>
  <si>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</si>
  <si>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</si>
  <si>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</si>
  <si>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</si>
  <si>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</si>
  <si>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</si>
  <si>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</si>
  <si>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</si>
  <si>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</si>
  <si>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</si>
  <si>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</si>
  <si>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</si>
  <si>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</si>
  <si>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</si>
  <si>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</si>
  <si>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</si>
  <si>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</si>
  <si>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</si>
  <si>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</si>
  <si>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</si>
  <si>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</si>
  <si>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</si>
  <si>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</si>
  <si>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</si>
  <si>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</si>
  <si>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</si>
  <si>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</si>
  <si>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</si>
  <si>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</si>
  <si>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</si>
  <si>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</si>
  <si>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</si>
  <si>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</si>
  <si>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</si>
  <si>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</si>
  <si>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</si>
  <si>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</si>
  <si>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</si>
  <si>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</si>
  <si>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</si>
  <si>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</si>
  <si>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</si>
  <si>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</si>
  <si>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</si>
  <si>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</si>
  <si>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</si>
  <si>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</si>
  <si>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</si>
  <si>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</si>
  <si>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</si>
  <si>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</si>
  <si>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</si>
  <si>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</si>
  <si>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</si>
  <si>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</si>
  <si>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</si>
  <si>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</si>
  <si>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</si>
  <si>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</si>
  <si>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</si>
  <si>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</si>
  <si>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</si>
  <si>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</si>
  <si>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</si>
  <si>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</si>
  <si>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</si>
  <si>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</si>
  <si>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</si>
  <si>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</si>
  <si>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</si>
  <si>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</si>
  <si>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</si>
  <si>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</si>
  <si>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</si>
  <si>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</si>
  <si>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</si>
  <si>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</si>
  <si>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</si>
  <si>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</si>
  <si>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</si>
  <si>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</si>
  <si>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</si>
  <si>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</si>
  <si>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</si>
  <si>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</si>
  <si>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</si>
  <si>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</si>
  <si>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</si>
  <si>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</si>
  <si>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</si>
  <si>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</si>
  <si>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</si>
  <si>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</si>
  <si>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</si>
  <si>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</si>
  <si>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</si>
  <si>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</si>
  <si>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</si>
  <si>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</si>
  <si>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</si>
  <si>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</si>
  <si>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</si>
  <si>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</si>
  <si>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</si>
  <si>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</si>
  <si>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</si>
  <si>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</si>
  <si>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</si>
  <si>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</si>
  <si>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</si>
  <si>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</si>
  <si>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</si>
  <si>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</si>
  <si>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</si>
  <si>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</si>
  <si>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</si>
  <si>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</si>
  <si>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</si>
  <si>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</si>
  <si>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</si>
  <si>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</si>
  <si>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</si>
  <si>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</si>
  <si>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</si>
  <si>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</si>
  <si>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</si>
  <si>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</si>
  <si>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</si>
  <si>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</si>
  <si>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</si>
  <si>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</si>
  <si>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</si>
  <si>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</si>
  <si>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</si>
  <si>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</si>
  <si>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</si>
  <si>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</si>
  <si>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</si>
  <si>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</si>
  <si>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</si>
  <si>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</si>
  <si>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</si>
  <si>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</si>
  <si>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</si>
  <si>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</si>
  <si>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</si>
  <si>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</si>
  <si>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</si>
  <si>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</si>
  <si>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</si>
  <si>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</si>
  <si>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</si>
  <si>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</si>
  <si>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</si>
  <si>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</si>
  <si>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</si>
  <si>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</si>
  <si>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</si>
  <si>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</si>
  <si>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</si>
  <si>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</si>
  <si>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</si>
  <si>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</si>
  <si>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</si>
  <si>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</si>
  <si>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</si>
  <si>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</si>
  <si>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</si>
  <si>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</si>
  <si>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</si>
  <si>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</si>
  <si>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</si>
  <si>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</si>
  <si>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</si>
  <si>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</si>
  <si>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</si>
  <si>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</si>
  <si>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</si>
  <si>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</si>
  <si>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</si>
  <si>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</si>
  <si>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</si>
  <si>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</si>
  <si>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</si>
  <si>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</si>
  <si>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</si>
  <si>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</si>
  <si>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</si>
  <si>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</si>
  <si>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</si>
  <si>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</si>
  <si>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</si>
  <si>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</si>
  <si>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</si>
  <si>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</si>
  <si>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</si>
  <si>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</si>
  <si>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</si>
  <si>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</si>
  <si>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</si>
  <si>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</si>
  <si>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</si>
  <si>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</si>
  <si>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</si>
  <si>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</si>
  <si>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</si>
  <si>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</si>
  <si>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</si>
  <si>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</si>
  <si>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</si>
  <si>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</si>
  <si>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</si>
  <si>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</si>
  <si>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</si>
  <si>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</si>
  <si>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</si>
  <si>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</si>
  <si>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</si>
  <si>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</si>
  <si>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</si>
  <si>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</si>
  <si>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</si>
  <si>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</si>
  <si>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日鉱記念病院</t>
    <phoneticPr fontId="3"/>
  </si>
  <si>
    <t>〒317-0064 日立市神峰町２－１２－８</t>
    <phoneticPr fontId="3"/>
  </si>
  <si>
    <t>〇</t>
  </si>
  <si>
    <t>医療法人</t>
  </si>
  <si>
    <t>複数の診療科で活用</t>
  </si>
  <si>
    <t>呼吸器内科</t>
  </si>
  <si>
    <t>循環器内科</t>
  </si>
  <si>
    <t>腎臓内科</t>
  </si>
  <si>
    <t>ＤＰＣ病院ではない</t>
  </si>
  <si>
    <t>-</t>
    <phoneticPr fontId="3"/>
  </si>
  <si>
    <t>一般病棟①</t>
  </si>
  <si>
    <t>回復期機能</t>
  </si>
  <si>
    <t>休床中</t>
  </si>
  <si>
    <t>内科</t>
  </si>
  <si>
    <t>一般病棟②</t>
  </si>
  <si>
    <t>休棟中等</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</si>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</sst>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6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1047</v>
      </c>
      <c r="M9" s="282" t="s">
        <v>1051</v>
      </c>
      <c r="N9" s="282" t="s">
        <v>1053</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t="s">
        <v>1039</v>
      </c>
      <c r="M12" s="29"/>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t="s">
        <v>1039</v>
      </c>
      <c r="N14" s="29" t="s">
        <v>1039</v>
      </c>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1047</v>
      </c>
      <c r="M22" s="282" t="s">
        <v>1051</v>
      </c>
      <c r="N22" s="282" t="s">
        <v>1053</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t="s">
        <v>1039</v>
      </c>
      <c r="M25" s="29"/>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t="s">
        <v>1039</v>
      </c>
      <c r="N27" s="29" t="s">
        <v>1039</v>
      </c>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1047</v>
      </c>
      <c r="M35" s="282" t="s">
        <v>1051</v>
      </c>
      <c r="N35" s="282" t="s">
        <v>1053</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1047</v>
      </c>
      <c r="M44" s="282" t="s">
        <v>1051</v>
      </c>
      <c r="N44" s="282" t="s">
        <v>1053</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1051</v>
      </c>
      <c r="N89" s="262" t="s">
        <v>1053</v>
      </c>
    </row>
    <row r="90" spans="1:22" s="21" customFormat="1">
      <c r="A90" s="243"/>
      <c r="B90" s="1"/>
      <c r="C90" s="3"/>
      <c r="D90" s="3"/>
      <c r="E90" s="3"/>
      <c r="F90" s="3"/>
      <c r="G90" s="3"/>
      <c r="H90" s="287"/>
      <c r="I90" s="67" t="s">
        <v>36</v>
      </c>
      <c r="J90" s="68"/>
      <c r="K90" s="69"/>
      <c r="L90" s="262" t="s">
        <v>1048</v>
      </c>
      <c r="M90" s="262" t="s">
        <v>1052</v>
      </c>
      <c r="N90" s="262" t="s">
        <v>1052</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1052</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98</v>
      </c>
      <c r="K99" s="237" t="str">
        <f>IF(OR(COUNTIF(L99:N99,"未確認")&gt;0,COUNTIF(L99:N99,"~*")&gt;0),"※","")</f>
        <v/>
      </c>
      <c r="L99" s="258">
        <v>60</v>
      </c>
      <c r="M99" s="258">
        <v>28</v>
      </c>
      <c r="N99" s="258">
        <v>10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52</v>
      </c>
      <c r="K101" s="237" t="str">
        <f>IF(OR(COUNTIF(L101:N101,"未確認")&gt;0,COUNTIF(L101:N101,"~*")&gt;0),"※","")</f>
        <v/>
      </c>
      <c r="L101" s="258">
        <v>52</v>
      </c>
      <c r="M101" s="258">
        <v>0</v>
      </c>
      <c r="N101" s="258">
        <v>0</v>
      </c>
    </row>
    <row r="102" spans="1:22" s="83" customFormat="1" ht="34.5" customHeight="1">
      <c r="A102" s="244" t="s">
        <v>610</v>
      </c>
      <c r="B102" s="84"/>
      <c r="C102" s="374"/>
      <c r="D102" s="376"/>
      <c r="E102" s="314" t="s">
        <v>612</v>
      </c>
      <c r="F102" s="315"/>
      <c r="G102" s="315"/>
      <c r="H102" s="316"/>
      <c r="I102" s="417"/>
      <c r="J102" s="256">
        <f t="shared" si="0"/>
        <v>98</v>
      </c>
      <c r="K102" s="237" t="str">
        <f t="shared" ref="K102:K111" si="1">IF(OR(COUNTIF(L101:N101,"未確認")&gt;0,COUNTIF(L101:N101,"~*")&gt;0),"※","")</f>
        <v/>
      </c>
      <c r="L102" s="258">
        <v>60</v>
      </c>
      <c r="M102" s="258">
        <v>28</v>
      </c>
      <c r="N102" s="258">
        <v>10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1049</v>
      </c>
      <c r="N112" s="257" t="s">
        <v>1049</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1052</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1050</v>
      </c>
      <c r="N120" s="98" t="s">
        <v>1050</v>
      </c>
    </row>
    <row r="121" spans="1:22" s="83" customFormat="1" ht="40.5" customHeight="1">
      <c r="A121" s="244" t="s">
        <v>618</v>
      </c>
      <c r="B121" s="1"/>
      <c r="C121" s="295"/>
      <c r="D121" s="297"/>
      <c r="E121" s="331" t="s">
        <v>53</v>
      </c>
      <c r="F121" s="332"/>
      <c r="G121" s="332"/>
      <c r="H121" s="333"/>
      <c r="I121" s="351"/>
      <c r="J121" s="101"/>
      <c r="K121" s="102"/>
      <c r="L121" s="98" t="s">
        <v>1042</v>
      </c>
      <c r="M121" s="98" t="s">
        <v>533</v>
      </c>
      <c r="N121" s="98" t="s">
        <v>533</v>
      </c>
    </row>
    <row r="122" spans="1:22" s="83" customFormat="1" ht="40.5" customHeight="1">
      <c r="A122" s="244" t="s">
        <v>619</v>
      </c>
      <c r="B122" s="1"/>
      <c r="C122" s="295"/>
      <c r="D122" s="297"/>
      <c r="E122" s="393"/>
      <c r="F122" s="415"/>
      <c r="G122" s="415"/>
      <c r="H122" s="394"/>
      <c r="I122" s="351"/>
      <c r="J122" s="101"/>
      <c r="K122" s="102"/>
      <c r="L122" s="98" t="s">
        <v>1043</v>
      </c>
      <c r="M122" s="98" t="s">
        <v>533</v>
      </c>
      <c r="N122" s="98" t="s">
        <v>533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1052</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533</v>
      </c>
      <c r="N131" s="98" t="s">
        <v>533</v>
      </c>
    </row>
    <row r="132" spans="1:22" s="83" customFormat="1" ht="34.5" customHeight="1">
      <c r="A132" s="244" t="s">
        <v>621</v>
      </c>
      <c r="B132" s="84"/>
      <c r="C132" s="295"/>
      <c r="D132" s="297"/>
      <c r="E132" s="317" t="s">
        <v>58</v>
      </c>
      <c r="F132" s="318"/>
      <c r="G132" s="318"/>
      <c r="H132" s="319"/>
      <c r="I132" s="386"/>
      <c r="J132" s="101"/>
      <c r="K132" s="102"/>
      <c r="L132" s="82">
        <v>60</v>
      </c>
      <c r="M132" s="82">
        <v>0</v>
      </c>
      <c r="N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1052</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78</v>
      </c>
      <c r="K154" s="264" t="str">
        <f t="shared" si="3"/>
        <v/>
      </c>
      <c r="L154" s="117">
        <v>78</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15</v>
      </c>
      <c r="K220" s="264" t="str">
        <f t="shared" si="7"/>
        <v/>
      </c>
      <c r="L220" s="117">
        <v>15</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1052</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1052</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1052</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1052</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1052</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2.4</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20</v>
      </c>
      <c r="K269" s="81" t="str">
        <f t="shared" si="8"/>
        <v/>
      </c>
      <c r="L269" s="147">
        <v>20</v>
      </c>
      <c r="M269" s="147">
        <v>0</v>
      </c>
      <c r="N269" s="147">
        <v>0</v>
      </c>
    </row>
    <row r="270" spans="1:22" s="83" customFormat="1" ht="34.5" customHeight="1">
      <c r="A270" s="249" t="s">
        <v>725</v>
      </c>
      <c r="B270" s="120"/>
      <c r="C270" s="368"/>
      <c r="D270" s="368"/>
      <c r="E270" s="368"/>
      <c r="F270" s="368"/>
      <c r="G270" s="368" t="s">
        <v>148</v>
      </c>
      <c r="H270" s="368"/>
      <c r="I270" s="401"/>
      <c r="J270" s="266">
        <f t="shared" si="9"/>
        <v>0.5</v>
      </c>
      <c r="K270" s="81" t="str">
        <f t="shared" si="8"/>
        <v/>
      </c>
      <c r="L270" s="148">
        <v>0.5</v>
      </c>
      <c r="M270" s="148">
        <v>0</v>
      </c>
      <c r="N270" s="148">
        <v>0</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5</v>
      </c>
      <c r="M271" s="147">
        <v>0</v>
      </c>
      <c r="N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6</v>
      </c>
      <c r="K273" s="81" t="str">
        <f t="shared" si="8"/>
        <v/>
      </c>
      <c r="L273" s="147">
        <v>6</v>
      </c>
      <c r="M273" s="147">
        <v>0</v>
      </c>
      <c r="N273" s="147">
        <v>0</v>
      </c>
    </row>
    <row r="274" spans="1:14" s="83" customFormat="1" ht="34.5" customHeight="1">
      <c r="A274" s="249" t="s">
        <v>727</v>
      </c>
      <c r="B274" s="120"/>
      <c r="C274" s="369"/>
      <c r="D274" s="369"/>
      <c r="E274" s="369"/>
      <c r="F274" s="369"/>
      <c r="G274" s="368" t="s">
        <v>148</v>
      </c>
      <c r="H274" s="368"/>
      <c r="I274" s="401"/>
      <c r="J274" s="266">
        <f t="shared" si="9"/>
        <v>0.4</v>
      </c>
      <c r="K274" s="81" t="str">
        <f t="shared" si="8"/>
        <v/>
      </c>
      <c r="L274" s="148">
        <v>0.4</v>
      </c>
      <c r="M274" s="148">
        <v>0</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6</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2</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1052</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1052</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row>
    <row r="368" spans="1:22" s="118" customFormat="1" ht="20.25" customHeight="1">
      <c r="A368" s="243"/>
      <c r="B368" s="1"/>
      <c r="C368" s="3"/>
      <c r="D368" s="3"/>
      <c r="E368" s="3"/>
      <c r="F368" s="3"/>
      <c r="G368" s="3"/>
      <c r="H368" s="287"/>
      <c r="I368" s="67" t="s">
        <v>36</v>
      </c>
      <c r="J368" s="170"/>
      <c r="K368" s="79"/>
      <c r="L368" s="137" t="s">
        <v>1048</v>
      </c>
      <c r="M368" s="137" t="s">
        <v>1052</v>
      </c>
      <c r="N368" s="137" t="s">
        <v>1052</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1052</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679</v>
      </c>
      <c r="K392" s="81" t="str">
        <f t="shared" ref="K392:K397" si="12">IF(OR(COUNTIF(L392:N392,"未確認")&gt;0,COUNTIF(L392:N392,"~*")&gt;0),"※","")</f>
        <v/>
      </c>
      <c r="L392" s="147">
        <v>679</v>
      </c>
      <c r="M392" s="147">
        <v>0</v>
      </c>
      <c r="N392" s="147">
        <v>0</v>
      </c>
    </row>
    <row r="393" spans="1:22" s="83" customFormat="1" ht="34.5" customHeight="1">
      <c r="A393" s="249" t="s">
        <v>773</v>
      </c>
      <c r="B393" s="84"/>
      <c r="C393" s="367"/>
      <c r="D393" s="377"/>
      <c r="E393" s="317" t="s">
        <v>224</v>
      </c>
      <c r="F393" s="318"/>
      <c r="G393" s="318"/>
      <c r="H393" s="319"/>
      <c r="I393" s="340"/>
      <c r="J393" s="140">
        <f t="shared" si="11"/>
        <v>322</v>
      </c>
      <c r="K393" s="81" t="str">
        <f t="shared" si="12"/>
        <v/>
      </c>
      <c r="L393" s="147">
        <v>322</v>
      </c>
      <c r="M393" s="147">
        <v>0</v>
      </c>
      <c r="N393" s="147">
        <v>0</v>
      </c>
    </row>
    <row r="394" spans="1:22" s="83" customFormat="1" ht="34.5" customHeight="1">
      <c r="A394" s="250" t="s">
        <v>774</v>
      </c>
      <c r="B394" s="84"/>
      <c r="C394" s="367"/>
      <c r="D394" s="378"/>
      <c r="E394" s="317" t="s">
        <v>225</v>
      </c>
      <c r="F394" s="318"/>
      <c r="G394" s="318"/>
      <c r="H394" s="319"/>
      <c r="I394" s="340"/>
      <c r="J394" s="140">
        <f t="shared" si="11"/>
        <v>353</v>
      </c>
      <c r="K394" s="81" t="str">
        <f t="shared" si="12"/>
        <v/>
      </c>
      <c r="L394" s="147">
        <v>353</v>
      </c>
      <c r="M394" s="147">
        <v>0</v>
      </c>
      <c r="N394" s="147">
        <v>0</v>
      </c>
    </row>
    <row r="395" spans="1:22" s="83" customFormat="1" ht="34.5" customHeight="1">
      <c r="A395" s="250" t="s">
        <v>775</v>
      </c>
      <c r="B395" s="84"/>
      <c r="C395" s="367"/>
      <c r="D395" s="379"/>
      <c r="E395" s="317" t="s">
        <v>226</v>
      </c>
      <c r="F395" s="318"/>
      <c r="G395" s="318"/>
      <c r="H395" s="319"/>
      <c r="I395" s="340"/>
      <c r="J395" s="140">
        <f t="shared" si="11"/>
        <v>4</v>
      </c>
      <c r="K395" s="81" t="str">
        <f t="shared" si="12"/>
        <v/>
      </c>
      <c r="L395" s="147">
        <v>4</v>
      </c>
      <c r="M395" s="147">
        <v>0</v>
      </c>
      <c r="N395" s="147">
        <v>0</v>
      </c>
    </row>
    <row r="396" spans="1:22" s="83" customFormat="1" ht="34.5" customHeight="1">
      <c r="A396" s="250" t="s">
        <v>776</v>
      </c>
      <c r="B396" s="1"/>
      <c r="C396" s="367"/>
      <c r="D396" s="317" t="s">
        <v>227</v>
      </c>
      <c r="E396" s="318"/>
      <c r="F396" s="318"/>
      <c r="G396" s="318"/>
      <c r="H396" s="319"/>
      <c r="I396" s="340"/>
      <c r="J396" s="140">
        <f t="shared" si="11"/>
        <v>729</v>
      </c>
      <c r="K396" s="81" t="str">
        <f t="shared" si="12"/>
        <v/>
      </c>
      <c r="L396" s="147">
        <v>729</v>
      </c>
      <c r="M396" s="147">
        <v>0</v>
      </c>
      <c r="N396" s="147">
        <v>0</v>
      </c>
    </row>
    <row r="397" spans="1:22" s="83" customFormat="1" ht="34.5" customHeight="1">
      <c r="A397" s="250" t="s">
        <v>777</v>
      </c>
      <c r="B397" s="119"/>
      <c r="C397" s="367"/>
      <c r="D397" s="317" t="s">
        <v>228</v>
      </c>
      <c r="E397" s="318"/>
      <c r="F397" s="318"/>
      <c r="G397" s="318"/>
      <c r="H397" s="319"/>
      <c r="I397" s="341"/>
      <c r="J397" s="140">
        <f t="shared" si="11"/>
        <v>692</v>
      </c>
      <c r="K397" s="81" t="str">
        <f t="shared" si="12"/>
        <v/>
      </c>
      <c r="L397" s="147">
        <v>692</v>
      </c>
      <c r="M397" s="147">
        <v>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1052</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679</v>
      </c>
      <c r="K405" s="81" t="str">
        <f t="shared" ref="K405:K422" si="14">IF(OR(COUNTIF(L405:N405,"未確認")&gt;0,COUNTIF(L405:N405,"~*")&gt;0),"※","")</f>
        <v/>
      </c>
      <c r="L405" s="147">
        <v>679</v>
      </c>
      <c r="M405" s="147">
        <v>0</v>
      </c>
      <c r="N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row>
    <row r="407" spans="1:22" s="83" customFormat="1" ht="34.5" customHeight="1">
      <c r="A407" s="251" t="s">
        <v>780</v>
      </c>
      <c r="B407" s="119"/>
      <c r="C407" s="366"/>
      <c r="D407" s="366"/>
      <c r="E407" s="317" t="s">
        <v>235</v>
      </c>
      <c r="F407" s="318"/>
      <c r="G407" s="318"/>
      <c r="H407" s="319"/>
      <c r="I407" s="358"/>
      <c r="J407" s="140">
        <f t="shared" si="13"/>
        <v>616</v>
      </c>
      <c r="K407" s="81" t="str">
        <f t="shared" si="14"/>
        <v/>
      </c>
      <c r="L407" s="147">
        <v>616</v>
      </c>
      <c r="M407" s="147">
        <v>0</v>
      </c>
      <c r="N407" s="147">
        <v>0</v>
      </c>
    </row>
    <row r="408" spans="1:22" s="83" customFormat="1" ht="34.5" customHeight="1">
      <c r="A408" s="251" t="s">
        <v>781</v>
      </c>
      <c r="B408" s="119"/>
      <c r="C408" s="366"/>
      <c r="D408" s="366"/>
      <c r="E408" s="317" t="s">
        <v>236</v>
      </c>
      <c r="F408" s="318"/>
      <c r="G408" s="318"/>
      <c r="H408" s="319"/>
      <c r="I408" s="358"/>
      <c r="J408" s="140">
        <f t="shared" si="13"/>
        <v>38</v>
      </c>
      <c r="K408" s="81" t="str">
        <f t="shared" si="14"/>
        <v/>
      </c>
      <c r="L408" s="147">
        <v>38</v>
      </c>
      <c r="M408" s="147">
        <v>0</v>
      </c>
      <c r="N408" s="147">
        <v>0</v>
      </c>
    </row>
    <row r="409" spans="1:22" s="83" customFormat="1" ht="34.5" customHeight="1">
      <c r="A409" s="251" t="s">
        <v>782</v>
      </c>
      <c r="B409" s="119"/>
      <c r="C409" s="366"/>
      <c r="D409" s="366"/>
      <c r="E409" s="314" t="s">
        <v>989</v>
      </c>
      <c r="F409" s="315"/>
      <c r="G409" s="315"/>
      <c r="H409" s="316"/>
      <c r="I409" s="358"/>
      <c r="J409" s="140">
        <f t="shared" si="13"/>
        <v>25</v>
      </c>
      <c r="K409" s="81" t="str">
        <f t="shared" si="14"/>
        <v/>
      </c>
      <c r="L409" s="147">
        <v>25</v>
      </c>
      <c r="M409" s="147">
        <v>0</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692</v>
      </c>
      <c r="K413" s="81" t="str">
        <f t="shared" si="14"/>
        <v/>
      </c>
      <c r="L413" s="147">
        <v>692</v>
      </c>
      <c r="M413" s="147">
        <v>0</v>
      </c>
      <c r="N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row>
    <row r="415" spans="1:22" s="83" customFormat="1" ht="34.5" customHeight="1">
      <c r="A415" s="251" t="s">
        <v>788</v>
      </c>
      <c r="B415" s="119"/>
      <c r="C415" s="366"/>
      <c r="D415" s="366"/>
      <c r="E415" s="317" t="s">
        <v>242</v>
      </c>
      <c r="F415" s="318"/>
      <c r="G415" s="318"/>
      <c r="H415" s="319"/>
      <c r="I415" s="358"/>
      <c r="J415" s="140">
        <f t="shared" si="13"/>
        <v>565</v>
      </c>
      <c r="K415" s="81" t="str">
        <f t="shared" si="14"/>
        <v/>
      </c>
      <c r="L415" s="147">
        <v>565</v>
      </c>
      <c r="M415" s="147">
        <v>0</v>
      </c>
      <c r="N415" s="147">
        <v>0</v>
      </c>
    </row>
    <row r="416" spans="1:22" s="83" customFormat="1" ht="34.5" customHeight="1">
      <c r="A416" s="251" t="s">
        <v>789</v>
      </c>
      <c r="B416" s="119"/>
      <c r="C416" s="366"/>
      <c r="D416" s="366"/>
      <c r="E416" s="317" t="s">
        <v>243</v>
      </c>
      <c r="F416" s="318"/>
      <c r="G416" s="318"/>
      <c r="H416" s="319"/>
      <c r="I416" s="358"/>
      <c r="J416" s="140">
        <f t="shared" si="13"/>
        <v>34</v>
      </c>
      <c r="K416" s="81" t="str">
        <f t="shared" si="14"/>
        <v/>
      </c>
      <c r="L416" s="147">
        <v>34</v>
      </c>
      <c r="M416" s="147">
        <v>0</v>
      </c>
      <c r="N416" s="147">
        <v>0</v>
      </c>
    </row>
    <row r="417" spans="1:22" s="83" customFormat="1" ht="34.5" customHeight="1">
      <c r="A417" s="251" t="s">
        <v>790</v>
      </c>
      <c r="B417" s="119"/>
      <c r="C417" s="366"/>
      <c r="D417" s="366"/>
      <c r="E417" s="317" t="s">
        <v>244</v>
      </c>
      <c r="F417" s="318"/>
      <c r="G417" s="318"/>
      <c r="H417" s="319"/>
      <c r="I417" s="358"/>
      <c r="J417" s="140">
        <f t="shared" si="13"/>
        <v>4</v>
      </c>
      <c r="K417" s="81" t="str">
        <f t="shared" si="14"/>
        <v/>
      </c>
      <c r="L417" s="147">
        <v>4</v>
      </c>
      <c r="M417" s="147">
        <v>0</v>
      </c>
      <c r="N417" s="147">
        <v>0</v>
      </c>
    </row>
    <row r="418" spans="1:22" s="83" customFormat="1" ht="34.5" customHeight="1">
      <c r="A418" s="251" t="s">
        <v>791</v>
      </c>
      <c r="B418" s="119"/>
      <c r="C418" s="366"/>
      <c r="D418" s="366"/>
      <c r="E418" s="317" t="s">
        <v>245</v>
      </c>
      <c r="F418" s="318"/>
      <c r="G418" s="318"/>
      <c r="H418" s="319"/>
      <c r="I418" s="358"/>
      <c r="J418" s="140">
        <f t="shared" si="13"/>
        <v>15</v>
      </c>
      <c r="K418" s="81" t="str">
        <f t="shared" si="14"/>
        <v/>
      </c>
      <c r="L418" s="147">
        <v>15</v>
      </c>
      <c r="M418" s="147">
        <v>0</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12</v>
      </c>
      <c r="K420" s="81" t="str">
        <f t="shared" si="14"/>
        <v/>
      </c>
      <c r="L420" s="147">
        <v>12</v>
      </c>
      <c r="M420" s="147">
        <v>0</v>
      </c>
      <c r="N420" s="147">
        <v>0</v>
      </c>
    </row>
    <row r="421" spans="1:22" s="83" customFormat="1" ht="34.5" customHeight="1">
      <c r="A421" s="251" t="s">
        <v>794</v>
      </c>
      <c r="B421" s="119"/>
      <c r="C421" s="366"/>
      <c r="D421" s="366"/>
      <c r="E421" s="317" t="s">
        <v>247</v>
      </c>
      <c r="F421" s="318"/>
      <c r="G421" s="318"/>
      <c r="H421" s="319"/>
      <c r="I421" s="358"/>
      <c r="J421" s="140">
        <f t="shared" si="13"/>
        <v>62</v>
      </c>
      <c r="K421" s="81" t="str">
        <f t="shared" si="14"/>
        <v/>
      </c>
      <c r="L421" s="147">
        <v>62</v>
      </c>
      <c r="M421" s="147">
        <v>0</v>
      </c>
      <c r="N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1052</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692</v>
      </c>
      <c r="K430" s="193" t="str">
        <f>IF(OR(COUNTIF(L430:N430,"未確認")&gt;0,COUNTIF(L430:N430,"~*")&gt;0),"※","")</f>
        <v/>
      </c>
      <c r="L430" s="147">
        <v>692</v>
      </c>
      <c r="M430" s="147">
        <v>0</v>
      </c>
      <c r="N430" s="147">
        <v>0</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12</v>
      </c>
      <c r="K432" s="193" t="str">
        <f>IF(OR(COUNTIF(L432:N432,"未確認")&gt;0,COUNTIF(L432:N432,"~*")&gt;0),"※","")</f>
        <v/>
      </c>
      <c r="L432" s="147">
        <v>12</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660</v>
      </c>
      <c r="K433" s="193" t="str">
        <f>IF(OR(COUNTIF(L433:N433,"未確認")&gt;0,COUNTIF(L433:N433,"~*")&gt;0),"※","")</f>
        <v/>
      </c>
      <c r="L433" s="147">
        <v>660</v>
      </c>
      <c r="M433" s="147">
        <v>0</v>
      </c>
      <c r="N433" s="147">
        <v>0</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20</v>
      </c>
      <c r="K434" s="193" t="str">
        <f>IF(OR(COUNTIF(L434:N434,"未確認")&gt;0,COUNTIF(L434:N434,"~*")&gt;0),"※","")</f>
        <v/>
      </c>
      <c r="L434" s="147">
        <v>20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1052</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1052</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1052</v>
      </c>
      <c r="N503" s="70" t="s">
        <v>1052</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1052</v>
      </c>
      <c r="N515" s="70" t="s">
        <v>1052</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1052</v>
      </c>
      <c r="N521" s="70" t="s">
        <v>1052</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1052</v>
      </c>
      <c r="N526" s="70" t="s">
        <v>1052</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1052</v>
      </c>
      <c r="N531" s="70" t="s">
        <v>1052</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row>
    <row r="544" spans="1:22" s="1" customFormat="1" ht="20.25" customHeight="1">
      <c r="A544" s="243"/>
      <c r="C544" s="62"/>
      <c r="D544" s="3"/>
      <c r="E544" s="3"/>
      <c r="F544" s="3"/>
      <c r="G544" s="3"/>
      <c r="H544" s="287"/>
      <c r="I544" s="67" t="s">
        <v>36</v>
      </c>
      <c r="J544" s="68"/>
      <c r="K544" s="186"/>
      <c r="L544" s="70" t="s">
        <v>1048</v>
      </c>
      <c r="M544" s="70" t="s">
        <v>1052</v>
      </c>
      <c r="N544" s="70" t="s">
        <v>1052</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row>
    <row r="589" spans="1:22" s="1" customFormat="1" ht="20.25" customHeight="1">
      <c r="A589" s="243"/>
      <c r="C589" s="62"/>
      <c r="D589" s="3"/>
      <c r="E589" s="3"/>
      <c r="F589" s="3"/>
      <c r="G589" s="3"/>
      <c r="H589" s="287"/>
      <c r="I589" s="67" t="s">
        <v>36</v>
      </c>
      <c r="J589" s="68"/>
      <c r="K589" s="186"/>
      <c r="L589" s="70" t="s">
        <v>1048</v>
      </c>
      <c r="M589" s="70" t="s">
        <v>1052</v>
      </c>
      <c r="N589" s="70" t="s">
        <v>1052</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27</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t="s">
        <v>540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51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14</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48</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1052</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43</v>
      </c>
      <c r="K617" s="201" t="str">
        <f t="shared" si="29"/>
        <v/>
      </c>
      <c r="L617" s="117">
        <v>43</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1052</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13</v>
      </c>
      <c r="K632" s="201" t="str">
        <f t="shared" si="31"/>
        <v/>
      </c>
      <c r="L632" s="117">
        <v>13</v>
      </c>
      <c r="M632" s="117">
        <v>0</v>
      </c>
      <c r="N632" s="117">
        <v>0</v>
      </c>
    </row>
    <row r="633" spans="1:22" s="118" customFormat="1" ht="56">
      <c r="A633" s="252" t="s">
        <v>919</v>
      </c>
      <c r="B633" s="119"/>
      <c r="C633" s="317" t="s">
        <v>436</v>
      </c>
      <c r="D633" s="318"/>
      <c r="E633" s="318"/>
      <c r="F633" s="318"/>
      <c r="G633" s="318"/>
      <c r="H633" s="319"/>
      <c r="I633" s="122" t="s">
        <v>437</v>
      </c>
      <c r="J633" s="116">
        <f t="shared" si="30"/>
        <v>26</v>
      </c>
      <c r="K633" s="201" t="str">
        <f t="shared" si="31"/>
        <v/>
      </c>
      <c r="L633" s="117">
        <v>26</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1052</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1052</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1052</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1052</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1052</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5E20FF1-655D-4447-8006-0F945389DDF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2019-11-15T09:53:05Z</dcterms:modified>
</cp:coreProperties>
</file>