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E010990A-5356-4469-9CD0-A6E1027A055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<sst xmlns="http://schemas.openxmlformats.org/spreadsheetml/2006/main" count="4424" uniqueCount="1063">
  <si>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</si>
  <si>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</si>
  <si>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</si>
  <si>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</si>
  <si>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</si>
  <si>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</si>
  <si>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</si>
  <si>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</si>
  <si>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</si>
  <si>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</si>
  <si>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</si>
  <si>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</si>
  <si>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</si>
  <si>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</si>
  <si>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</si>
  <si>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</si>
  <si>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</si>
  <si>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</si>
  <si>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</si>
  <si>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</si>
  <si>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</si>
  <si>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</si>
  <si>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</si>
  <si>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</si>
  <si>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</si>
  <si>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</si>
  <si>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</si>
  <si>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</si>
  <si>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</si>
  <si>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</si>
  <si>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</si>
  <si>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</si>
  <si>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</si>
  <si>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</si>
  <si>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</si>
  <si>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</si>
  <si>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</si>
  <si>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</si>
  <si>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</si>
  <si>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</si>
  <si>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</si>
  <si>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</si>
  <si>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</si>
  <si>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</si>
  <si>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</si>
  <si>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</si>
  <si>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</si>
  <si>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</si>
  <si>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</si>
  <si>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</si>
  <si>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</si>
  <si>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</si>
  <si>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</si>
  <si>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</si>
  <si>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</si>
  <si>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</si>
  <si>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</si>
  <si>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</si>
  <si>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</si>
  <si>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</si>
  <si>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</si>
  <si>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</si>
  <si>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</si>
  <si>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</si>
  <si>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</si>
  <si>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</si>
  <si>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</si>
  <si>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</si>
  <si>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</si>
  <si>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</si>
  <si>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</si>
  <si>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</si>
  <si>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</si>
  <si>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</si>
  <si>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</si>
  <si>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</si>
  <si>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</si>
  <si>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</si>
  <si>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</si>
  <si>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</si>
  <si>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</si>
  <si>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</si>
  <si>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</si>
  <si>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</si>
  <si>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</si>
  <si>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</si>
  <si>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</si>
  <si>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</si>
  <si>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</si>
  <si>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</si>
  <si>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</si>
  <si>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</si>
  <si>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</si>
  <si>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</si>
  <si>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</si>
  <si>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</si>
  <si>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</si>
  <si>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</si>
  <si>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</si>
  <si>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</si>
  <si>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</si>
  <si>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</si>
  <si>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</si>
  <si>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</si>
  <si>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</si>
  <si>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</si>
  <si>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</si>
  <si>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</si>
  <si>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</si>
  <si>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</si>
  <si>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</si>
  <si>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</si>
  <si>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</si>
  <si>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</si>
  <si>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</si>
  <si>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</si>
  <si>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</si>
  <si>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</si>
  <si>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</si>
  <si>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</si>
  <si>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</si>
  <si>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</si>
  <si>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</si>
  <si>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</si>
  <si>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</si>
  <si>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</si>
  <si>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</si>
  <si>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</si>
  <si>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</si>
  <si>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</si>
  <si>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</si>
  <si>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</si>
  <si>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</si>
  <si>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</si>
  <si>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</si>
  <si>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</si>
  <si>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</si>
  <si>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</si>
  <si>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</si>
  <si>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</si>
  <si>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</si>
  <si>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</si>
  <si>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</si>
  <si>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</si>
  <si>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</si>
  <si>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</si>
  <si>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</si>
  <si>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</si>
  <si>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</si>
  <si>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</si>
  <si>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</si>
  <si>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</si>
  <si>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</si>
  <si>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</si>
  <si>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</si>
  <si>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</si>
  <si>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</si>
  <si>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</si>
  <si>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</si>
  <si>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</si>
  <si>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</si>
  <si>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</si>
  <si>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</si>
  <si>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</si>
  <si>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</si>
  <si>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</si>
  <si>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</si>
  <si>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</si>
  <si>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</si>
  <si>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</si>
  <si>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</si>
  <si>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</si>
  <si>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</si>
  <si>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</si>
  <si>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</si>
  <si>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</si>
  <si>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</si>
  <si>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</si>
  <si>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</si>
  <si>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</si>
  <si>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</si>
  <si>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</si>
  <si>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</si>
  <si>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</si>
  <si>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</si>
  <si>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</si>
  <si>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</si>
  <si>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</si>
  <si>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</si>
  <si>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</si>
  <si>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</si>
  <si>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</si>
  <si>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</si>
  <si>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</si>
  <si>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</si>
  <si>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</si>
  <si>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</si>
  <si>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</si>
  <si>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</si>
  <si>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</si>
  <si>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</si>
  <si>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</si>
  <si>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</si>
  <si>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</si>
  <si>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</si>
  <si>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</si>
  <si>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</si>
  <si>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</si>
  <si>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</si>
  <si>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</si>
  <si>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</si>
  <si>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</si>
  <si>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</si>
  <si>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</si>
  <si>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</si>
  <si>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</si>
  <si>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</si>
  <si>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</si>
  <si>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</si>
  <si>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</si>
  <si>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</si>
  <si>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</si>
  <si>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</si>
  <si>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</si>
  <si>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</si>
  <si>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</si>
  <si>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</si>
  <si>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</si>
  <si>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</si>
  <si>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</si>
  <si>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</si>
  <si>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</si>
  <si>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</si>
  <si>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</si>
  <si>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</si>
  <si>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</si>
  <si>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</si>
  <si>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</si>
  <si>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</si>
  <si>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</si>
  <si>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</si>
  <si>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</si>
  <si>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</si>
  <si>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</si>
  <si>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</si>
  <si>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</si>
  <si>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</si>
  <si>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</si>
  <si>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</si>
  <si>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</si>
  <si>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</si>
  <si>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</si>
  <si>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</si>
  <si>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</si>
  <si>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</si>
  <si>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</si>
  <si>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</si>
  <si>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</si>
  <si>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</si>
  <si>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</si>
  <si>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</si>
  <si>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</si>
  <si>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</si>
  <si>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</si>
  <si>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</si>
  <si>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</si>
  <si>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</si>
  <si>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</si>
  <si>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</si>
  <si>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</si>
  <si>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</si>
  <si>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</si>
  <si>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</si>
  <si>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</si>
  <si>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</si>
  <si>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</si>
  <si>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</si>
  <si>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</si>
  <si>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</si>
  <si>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</si>
  <si>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</si>
  <si>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</si>
  <si>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</si>
  <si>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</si>
  <si>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</si>
  <si>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</si>
  <si>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</si>
  <si>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</si>
  <si>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</si>
  <si>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</si>
  <si>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</si>
  <si>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</si>
  <si>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</si>
  <si>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</si>
  <si>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</si>
  <si>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</si>
  <si>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</si>
  <si>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</si>
  <si>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</si>
  <si>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</si>
  <si>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</si>
  <si>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</si>
  <si>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</si>
  <si>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</si>
  <si>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</si>
  <si>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</si>
  <si>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</si>
  <si>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</si>
  <si>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</si>
  <si>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</si>
  <si>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</si>
  <si>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</si>
  <si>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</si>
  <si>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</si>
  <si>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</si>
  <si>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</si>
  <si>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</si>
  <si>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</si>
  <si>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</si>
  <si>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</si>
  <si>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</si>
  <si>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</si>
  <si>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</si>
  <si>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</si>
  <si>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</si>
  <si>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</si>
  <si>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</si>
  <si>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</si>
  <si>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</si>
  <si>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</si>
  <si>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</si>
  <si>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</si>
  <si>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</si>
  <si>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</si>
  <si>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</si>
  <si>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</si>
  <si>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</si>
  <si>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</si>
  <si>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</si>
  <si>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</si>
  <si>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</si>
  <si>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</si>
  <si>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</si>
  <si>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</si>
  <si>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</si>
  <si>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</si>
  <si>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</si>
  <si>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</si>
  <si>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</si>
  <si>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</si>
  <si>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</si>
  <si>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</si>
  <si>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</si>
  <si>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</si>
  <si>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</si>
  <si>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</si>
  <si>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</si>
  <si>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</si>
  <si>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</si>
  <si>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</si>
  <si>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</si>
  <si>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</si>
  <si>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</si>
  <si>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</si>
  <si>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</si>
  <si>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</si>
  <si>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</si>
  <si>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</si>
  <si>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</si>
  <si>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</si>
  <si>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</si>
  <si>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</si>
  <si>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</si>
  <si>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</si>
  <si>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</si>
  <si>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</si>
  <si>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</si>
  <si>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</si>
  <si>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</si>
  <si>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</si>
  <si>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</si>
  <si>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</si>
  <si>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</si>
  <si>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</si>
  <si>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</si>
  <si>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</si>
  <si>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</si>
  <si>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</si>
  <si>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</si>
  <si>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</si>
  <si>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</si>
  <si>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</si>
  <si>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</si>
  <si>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</si>
  <si>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</si>
  <si>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</si>
  <si>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</si>
  <si>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</si>
  <si>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</si>
  <si>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</si>
  <si>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</si>
  <si>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</si>
  <si>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</si>
  <si>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</si>
  <si>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</si>
  <si>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</si>
  <si>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</si>
  <si>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</si>
  <si>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</si>
  <si>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</si>
  <si>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</si>
  <si>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</si>
  <si>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</si>
  <si>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</si>
  <si>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</si>
  <si>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</si>
  <si>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</si>
  <si>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</si>
  <si>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</si>
  <si>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</si>
  <si>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</si>
  <si>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</si>
  <si>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</si>
  <si>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</si>
  <si>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</si>
  <si>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</si>
  <si>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</si>
  <si>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</si>
  <si>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</si>
  <si>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</si>
  <si>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</si>
  <si>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</si>
  <si>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</si>
  <si>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</si>
  <si>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</si>
  <si>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</si>
  <si>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</si>
  <si>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</si>
  <si>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</si>
  <si>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</si>
  <si>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</si>
  <si>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</si>
  <si>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</si>
  <si>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</si>
  <si>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</si>
  <si>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</si>
  <si>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</si>
  <si>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</si>
  <si>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</si>
  <si>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</si>
  <si>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</si>
  <si>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</si>
  <si>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</si>
  <si>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</si>
  <si>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</si>
  <si>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</si>
  <si>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</si>
  <si>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</si>
  <si>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</si>
  <si>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</si>
  <si>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</si>
  <si>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</si>
  <si>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</si>
  <si>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</si>
  <si>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</si>
  <si>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</si>
  <si>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</si>
  <si>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</si>
  <si>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</si>
  <si>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</si>
  <si>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</si>
  <si>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</si>
  <si>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</si>
  <si>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</si>
  <si>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</si>
  <si>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</si>
  <si>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</si>
  <si>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</si>
  <si>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</si>
  <si>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</si>
  <si>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</si>
  <si>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</si>
  <si>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</si>
  <si>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</si>
  <si>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</si>
  <si>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</si>
  <si>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</si>
  <si>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</si>
  <si>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</si>
  <si>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</si>
  <si>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</si>
  <si>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</si>
  <si>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</si>
  <si>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</si>
  <si>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</si>
  <si>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</si>
  <si>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</si>
  <si>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</si>
  <si>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</si>
  <si>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</si>
  <si>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</si>
  <si>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</si>
  <si>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</si>
  <si>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</si>
  <si>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</si>
  <si>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</si>
  <si>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</si>
  <si>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</si>
  <si>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</si>
  <si>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</si>
  <si>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</si>
  <si>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</si>
  <si>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</si>
  <si>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</si>
  <si>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</si>
  <si>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</si>
  <si>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</si>
  <si>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</si>
  <si>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</si>
  <si>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</si>
  <si>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</si>
  <si>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</si>
  <si>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</si>
  <si>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</si>
  <si>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</si>
  <si>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</si>
  <si>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</si>
  <si>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</si>
  <si>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</si>
  <si>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</si>
  <si>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</si>
  <si>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</si>
  <si>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</si>
  <si>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</si>
  <si>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</si>
  <si>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</si>
  <si>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</si>
  <si>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</si>
  <si>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</si>
  <si>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</si>
  <si>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</si>
  <si>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</si>
  <si>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</si>
  <si>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</si>
  <si>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</si>
  <si>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</si>
  <si>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</si>
  <si>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</si>
  <si>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</si>
  <si>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</si>
  <si>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</si>
  <si>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</si>
  <si>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</si>
  <si>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</si>
  <si>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</si>
  <si>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</si>
  <si>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</si>
  <si>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</si>
  <si>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</si>
  <si>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</si>
  <si>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</si>
  <si>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</si>
  <si>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</si>
  <si>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</si>
  <si>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</si>
  <si>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</si>
  <si>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</si>
  <si>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</si>
  <si>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</si>
  <si>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</si>
  <si>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</si>
  <si>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</si>
  <si>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</si>
  <si>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</si>
  <si>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</si>
  <si>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</si>
  <si>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</si>
  <si>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</si>
  <si>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</si>
  <si>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</si>
  <si>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</si>
  <si>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</si>
  <si>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</si>
  <si>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</si>
  <si>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</si>
  <si>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</si>
  <si>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</si>
  <si>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</si>
  <si>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</si>
  <si>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</si>
  <si>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</si>
  <si>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</si>
  <si>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</si>
  <si>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</si>
  <si>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</si>
  <si>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</si>
  <si>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</si>
  <si>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</si>
  <si>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</si>
  <si>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</si>
  <si>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</si>
  <si>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</si>
  <si>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</si>
  <si>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</si>
  <si>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</si>
  <si>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</si>
  <si>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</si>
  <si>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</si>
  <si>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</si>
  <si>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</si>
  <si>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</si>
  <si>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</si>
  <si>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</si>
  <si>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</si>
  <si>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</si>
  <si>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</si>
  <si>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</si>
  <si>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</si>
  <si>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</si>
  <si>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</si>
  <si>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</si>
  <si>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</si>
  <si>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</si>
  <si>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</si>
  <si>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</si>
  <si>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</si>
  <si>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</si>
  <si>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</si>
  <si>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</si>
  <si>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</si>
  <si>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</si>
  <si>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</si>
  <si>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</si>
  <si>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</si>
  <si>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</si>
  <si>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</si>
  <si>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</si>
  <si>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</si>
  <si>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</si>
  <si>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</si>
  <si>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</si>
  <si>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</si>
  <si>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</si>
  <si>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</si>
  <si>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</si>
  <si>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</si>
  <si>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</si>
  <si>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</si>
  <si>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</si>
  <si>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</si>
  <si>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</si>
  <si>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</si>
  <si>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</si>
  <si>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</si>
  <si>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</si>
  <si>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</si>
  <si>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</si>
  <si>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</si>
  <si>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</si>
  <si>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</si>
  <si>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</si>
  <si>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</si>
  <si>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</si>
  <si>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</si>
  <si>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</si>
  <si>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</si>
  <si>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</si>
  <si>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</si>
  <si>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</si>
  <si>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</si>
  <si>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</si>
  <si>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</si>
  <si>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</si>
  <si>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</si>
  <si>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</si>
  <si>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</si>
  <si>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</si>
  <si>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</si>
  <si>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</si>
  <si>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</si>
  <si>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</si>
  <si>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</si>
  <si>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</si>
  <si>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</si>
  <si>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</si>
  <si>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</si>
  <si>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</si>
  <si>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</si>
  <si>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</si>
  <si>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</si>
  <si>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</si>
  <si>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</si>
  <si>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</si>
  <si>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</si>
  <si>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</si>
  <si>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</si>
  <si>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</si>
  <si>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</si>
  <si>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</si>
  <si>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</si>
  <si>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</si>
  <si>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</si>
  <si>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</si>
  <si>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</si>
  <si>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</si>
  <si>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</si>
  <si>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</si>
  <si>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</si>
  <si>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</si>
  <si>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</si>
  <si>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</si>
  <si>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</si>
  <si>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</si>
  <si>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</si>
  <si>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</si>
  <si>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</si>
  <si>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</si>
  <si>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</si>
  <si>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</si>
  <si>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</si>
  <si>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</si>
  <si>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</si>
  <si>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</si>
  <si>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</si>
  <si>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</si>
  <si>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</si>
  <si>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</si>
  <si>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</si>
  <si>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</si>
  <si>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</si>
  <si>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</si>
  <si>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</si>
  <si>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</si>
  <si>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</si>
  <si>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</si>
  <si>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</si>
  <si>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</si>
  <si>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</si>
  <si>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</si>
  <si>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</si>
  <si>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</si>
  <si>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</si>
  <si>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</si>
  <si>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</si>
  <si>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</si>
  <si>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</si>
  <si>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</si>
  <si>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</si>
  <si>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</si>
  <si>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</si>
  <si>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</si>
  <si>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</si>
  <si>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</si>
  <si>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</si>
  <si>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</si>
  <si>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</si>
  <si>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</si>
  <si>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</si>
  <si>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</si>
  <si>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</si>
  <si>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</si>
  <si>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</si>
  <si>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</si>
  <si>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</si>
  <si>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</si>
  <si>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</si>
  <si>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</si>
  <si>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</si>
  <si>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</si>
  <si>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</si>
  <si>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</si>
  <si>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</si>
  <si>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</si>
  <si>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</si>
  <si>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</si>
  <si>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</si>
  <si>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</si>
  <si>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</si>
  <si>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</si>
  <si>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</si>
  <si>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</si>
  <si>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</si>
  <si>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</si>
  <si>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</si>
  <si>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</si>
  <si>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</si>
  <si>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</si>
  <si>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</si>
  <si>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</si>
  <si>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</si>
  <si>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</si>
  <si>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</si>
  <si>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</si>
  <si>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</si>
  <si>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</si>
  <si>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</si>
  <si>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</si>
  <si>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</si>
  <si>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</si>
  <si>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</si>
  <si>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</si>
  <si>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</si>
  <si>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</si>
  <si>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</si>
  <si>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</si>
  <si>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</si>
  <si>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</si>
  <si>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</si>
  <si>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</si>
  <si>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</si>
  <si>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</si>
  <si>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</si>
  <si>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</si>
  <si>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</si>
  <si>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</si>
  <si>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</si>
  <si>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</si>
  <si>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</si>
  <si>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</si>
  <si>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</si>
  <si>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</si>
  <si>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</si>
  <si>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</si>
  <si>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</si>
  <si>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</si>
  <si>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</si>
  <si>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</si>
  <si>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</si>
  <si>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</si>
  <si>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</si>
  <si>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</si>
  <si>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</si>
  <si>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</si>
  <si>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</si>
  <si>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</si>
  <si>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</si>
  <si>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</si>
  <si>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</si>
  <si>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</si>
  <si>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</si>
  <si>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</si>
  <si>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</si>
  <si>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</si>
  <si>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</si>
  <si>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</si>
  <si>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</si>
  <si>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</si>
  <si>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</si>
  <si>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</si>
  <si>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</si>
  <si>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</si>
  <si>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</si>
  <si>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</si>
  <si>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</si>
  <si>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</si>
  <si>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</si>
  <si>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</si>
  <si>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</si>
  <si>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</si>
  <si>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</si>
  <si>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</si>
  <si>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</si>
  <si>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</si>
  <si>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</si>
  <si>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</si>
  <si>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</si>
  <si>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</si>
  <si>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</si>
  <si>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</si>
  <si>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</si>
  <si>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</si>
  <si>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</si>
  <si>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</si>
  <si>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</si>
  <si>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</si>
  <si>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</si>
  <si>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</si>
  <si>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</si>
  <si>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</si>
  <si>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</si>
  <si>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</si>
  <si>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</si>
  <si>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</si>
  <si>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</si>
  <si>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</si>
  <si>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</si>
  <si>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</si>
  <si>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</si>
  <si>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</si>
  <si>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</si>
  <si>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</si>
  <si>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</si>
  <si>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</si>
  <si>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</si>
  <si>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</si>
  <si>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</si>
  <si>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</si>
  <si>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</si>
  <si>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</si>
  <si>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</si>
  <si>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</si>
  <si>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</si>
  <si>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</si>
  <si>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</si>
  <si>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</si>
  <si>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</si>
  <si>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</si>
  <si>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</si>
  <si>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</si>
  <si>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</si>
  <si>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</si>
  <si>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</si>
  <si>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</si>
  <si>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</si>
  <si>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</si>
  <si>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</si>
  <si>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</si>
  <si>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</si>
  <si>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</si>
  <si>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</si>
  <si>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</si>
  <si>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</si>
  <si>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</si>
  <si>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</si>
  <si>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</si>
  <si>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</si>
  <si>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</si>
  <si>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</si>
  <si>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</si>
  <si>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</si>
  <si>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</si>
  <si>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</si>
  <si>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</si>
  <si>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</si>
  <si>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</si>
  <si>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</si>
  <si>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</si>
  <si>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</si>
  <si>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</si>
  <si>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</si>
  <si>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</si>
  <si>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</si>
  <si>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</si>
  <si>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</si>
  <si>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</si>
  <si>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</si>
  <si>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</si>
  <si>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</si>
  <si>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</si>
  <si>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</si>
  <si>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</si>
  <si>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</si>
  <si>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</si>
  <si>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</si>
  <si>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</si>
  <si>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</si>
  <si>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</si>
  <si>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</si>
  <si>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</si>
  <si>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</si>
  <si>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</si>
  <si>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</si>
  <si>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</si>
  <si>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</si>
  <si>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</si>
  <si>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</si>
  <si>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</si>
  <si>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</si>
  <si>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</si>
  <si>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</si>
  <si>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</si>
  <si>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</si>
  <si>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</si>
  <si>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</si>
  <si>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</si>
  <si>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</si>
  <si>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</si>
  <si>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</si>
  <si>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</si>
  <si>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</si>
  <si>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</si>
  <si>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</si>
  <si>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</si>
  <si>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</si>
  <si>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</si>
  <si>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</si>
  <si>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</si>
  <si>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</si>
  <si>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</si>
  <si>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</si>
  <si>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</si>
  <si>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</si>
  <si>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</si>
  <si>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</si>
  <si>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</si>
  <si>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</si>
  <si>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</si>
  <si>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</si>
  <si>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</si>
  <si>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</si>
  <si>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</si>
  <si>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</si>
  <si>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</si>
  <si>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</si>
  <si>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</si>
  <si>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</si>
  <si>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</si>
  <si>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</si>
  <si>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</si>
  <si>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</si>
  <si>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</si>
  <si>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</si>
  <si>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</si>
  <si>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</si>
  <si>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</si>
  <si>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</si>
  <si>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</si>
  <si>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</si>
  <si>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</si>
  <si>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</si>
  <si>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</si>
  <si>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</si>
  <si>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</si>
  <si>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</si>
  <si>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</si>
  <si>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</si>
  <si>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</si>
  <si>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</si>
  <si>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</si>
  <si>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</si>
  <si>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</si>
  <si>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</si>
  <si>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</si>
  <si>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</si>
  <si>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</si>
  <si>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</si>
  <si>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</si>
  <si>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</si>
  <si>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医療法人愛正会田尻ヶ丘病院</t>
    <phoneticPr fontId="3"/>
  </si>
  <si>
    <t>〒319-1416 日立市田尻町３丁目２４番１号</t>
    <phoneticPr fontId="3"/>
  </si>
  <si>
    <t>〇</t>
  </si>
  <si>
    <t>医療法人</t>
  </si>
  <si>
    <t>内科</t>
  </si>
  <si>
    <t>ＤＰＣ病院ではない</t>
  </si>
  <si>
    <t>有</t>
  </si>
  <si>
    <t>看護必要度Ⅰ</t>
    <phoneticPr fontId="3"/>
  </si>
  <si>
    <t>急性期機能</t>
  </si>
  <si>
    <t>複数の診療科で活用</t>
  </si>
  <si>
    <t>神経内科</t>
  </si>
  <si>
    <t>循環器内科</t>
  </si>
  <si>
    <t>療養病棟入院料１</t>
  </si>
  <si>
    <t>-</t>
    <phoneticPr fontId="3"/>
  </si>
  <si>
    <t>東１</t>
  </si>
  <si>
    <t>慢性期機能</t>
  </si>
  <si>
    <t>腎臓内科</t>
  </si>
  <si>
    <t>東２</t>
  </si>
  <si>
    <t>未突合</t>
  </si>
  <si>
    <t>未突合</t>
    <phoneticPr fontId="10"/>
  </si>
  <si>
    <t>西２</t>
  </si>
  <si>
    <t>職員不足の為休床中。</t>
  </si>
  <si>
    <t>旧内科</t>
  </si>
  <si>
    <t>新４</t>
  </si>
  <si>
    <t>西３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</si>
</sst>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1038</v>
      </c>
      <c r="C2" s="238"/>
      <c r="D2" s="238"/>
      <c r="E2" s="238"/>
      <c r="F2" s="238"/>
      <c r="G2" s="238"/>
      <c r="H2" s="9"/>
      <c r="S2" s="8"/>
      <c r="T2" s="8"/>
      <c r="U2" s="8"/>
      <c r="V2" s="8"/>
    </row>
    <row r="3" spans="1:22">
      <c r="A3" s="243"/>
      <c r="B3" s="273" t="s">
        <v>1039</v>
      </c>
      <c r="C3" s="239"/>
      <c r="D3" s="239"/>
      <c r="E3" s="239"/>
      <c r="F3" s="239"/>
      <c r="G3" s="239"/>
      <c r="H3" s="14"/>
      <c r="I3" s="14"/>
      <c r="S3" s="8"/>
      <c r="T3" s="8"/>
      <c r="U3" s="8"/>
      <c r="V3" s="8"/>
    </row>
    <row r="4" spans="1:22">
      <c r="A4" s="243"/>
      <c r="B4" s="420"/>
      <c r="C4" s="421"/>
      <c r="D4" s="421"/>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1011</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2" t="s">
        <v>1012</v>
      </c>
      <c r="J9" s="422"/>
      <c r="K9" s="422"/>
      <c r="L9" s="276" t="s">
        <v>1042</v>
      </c>
      <c r="M9" s="282" t="s">
        <v>1052</v>
      </c>
      <c r="N9" s="282" t="s">
        <v>1055</v>
      </c>
      <c r="O9" s="282" t="s">
        <v>1058</v>
      </c>
      <c r="P9" s="282" t="s">
        <v>1060</v>
      </c>
      <c r="Q9" s="282" t="s">
        <v>1061</v>
      </c>
      <c r="R9" s="282" t="s">
        <v>1062</v>
      </c>
    </row>
    <row r="10" spans="1:22" s="21" customFormat="1" ht="34.5" customHeight="1">
      <c r="A10" s="244" t="s">
        <v>606</v>
      </c>
      <c r="B10" s="17"/>
      <c r="C10" s="19"/>
      <c r="D10" s="19"/>
      <c r="E10" s="19"/>
      <c r="F10" s="19"/>
      <c r="G10" s="19"/>
      <c r="H10" s="20"/>
      <c r="I10" s="419" t="s">
        <v>2</v>
      </c>
      <c r="J10" s="419"/>
      <c r="K10" s="419"/>
      <c r="L10" s="25"/>
      <c r="M10" s="25"/>
      <c r="N10" s="25"/>
      <c r="O10" s="25"/>
      <c r="P10" s="25"/>
      <c r="Q10" s="25"/>
      <c r="R10" s="25"/>
    </row>
    <row r="11" spans="1:22" s="21" customFormat="1" ht="34.5" customHeight="1">
      <c r="A11" s="244" t="s">
        <v>606</v>
      </c>
      <c r="B11" s="24"/>
      <c r="C11" s="19"/>
      <c r="D11" s="19"/>
      <c r="E11" s="19"/>
      <c r="F11" s="19"/>
      <c r="G11" s="19"/>
      <c r="H11" s="20"/>
      <c r="I11" s="419" t="s">
        <v>3</v>
      </c>
      <c r="J11" s="419"/>
      <c r="K11" s="419"/>
      <c r="L11" s="25" t="s">
        <v>1040</v>
      </c>
      <c r="M11" s="25"/>
      <c r="N11" s="25"/>
      <c r="O11" s="25"/>
      <c r="P11" s="25"/>
      <c r="Q11" s="25"/>
      <c r="R11" s="25"/>
    </row>
    <row r="12" spans="1:22" s="21" customFormat="1" ht="34.5" customHeight="1">
      <c r="A12" s="244" t="s">
        <v>606</v>
      </c>
      <c r="B12" s="24"/>
      <c r="C12" s="19"/>
      <c r="D12" s="19"/>
      <c r="E12" s="19"/>
      <c r="F12" s="19"/>
      <c r="G12" s="19"/>
      <c r="H12" s="20"/>
      <c r="I12" s="419" t="s">
        <v>4</v>
      </c>
      <c r="J12" s="419"/>
      <c r="K12" s="419"/>
      <c r="L12" s="29"/>
      <c r="M12" s="29"/>
      <c r="N12" s="29"/>
      <c r="O12" s="29"/>
      <c r="P12" s="29"/>
      <c r="Q12" s="29"/>
      <c r="R12" s="29"/>
    </row>
    <row r="13" spans="1:22" s="21" customFormat="1" ht="34.5" customHeight="1">
      <c r="A13" s="244" t="s">
        <v>606</v>
      </c>
      <c r="B13" s="17"/>
      <c r="C13" s="19"/>
      <c r="D13" s="19"/>
      <c r="E13" s="19"/>
      <c r="F13" s="19"/>
      <c r="G13" s="19"/>
      <c r="H13" s="20"/>
      <c r="I13" s="419" t="s">
        <v>5</v>
      </c>
      <c r="J13" s="419"/>
      <c r="K13" s="419"/>
      <c r="L13" s="28"/>
      <c r="M13" s="28" t="s">
        <v>1040</v>
      </c>
      <c r="N13" s="28" t="s">
        <v>1040</v>
      </c>
      <c r="O13" s="28" t="s">
        <v>1040</v>
      </c>
      <c r="P13" s="28" t="s">
        <v>1040</v>
      </c>
      <c r="Q13" s="28" t="s">
        <v>1040</v>
      </c>
      <c r="R13" s="28" t="s">
        <v>1040</v>
      </c>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row>
    <row r="17" spans="1:22" s="21" customFormat="1" ht="315" customHeight="1">
      <c r="A17" s="244" t="s">
        <v>987</v>
      </c>
      <c r="B17" s="17"/>
      <c r="C17" s="19"/>
      <c r="D17" s="19"/>
      <c r="E17" s="19"/>
      <c r="F17" s="19"/>
      <c r="G17" s="19"/>
      <c r="H17" s="20"/>
      <c r="I17" s="307" t="s">
        <v>1010</v>
      </c>
      <c r="J17" s="307"/>
      <c r="K17" s="307"/>
      <c r="L17" s="29" t="s">
        <v>533</v>
      </c>
      <c r="M17" s="29" t="s">
        <v>533</v>
      </c>
      <c r="N17" s="29" t="s">
        <v>533</v>
      </c>
      <c r="O17" s="29" t="s">
        <v>1056</v>
      </c>
      <c r="P17" s="29" t="s">
        <v>1056</v>
      </c>
      <c r="Q17" s="29" t="s">
        <v>1056</v>
      </c>
      <c r="R17" s="29" t="s">
        <v>1056</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1014</v>
      </c>
      <c r="J22" s="312"/>
      <c r="K22" s="313"/>
      <c r="L22" s="277" t="s">
        <v>1042</v>
      </c>
      <c r="M22" s="282" t="s">
        <v>1052</v>
      </c>
      <c r="N22" s="282" t="s">
        <v>1055</v>
      </c>
      <c r="O22" s="282" t="s">
        <v>1058</v>
      </c>
      <c r="P22" s="282" t="s">
        <v>1060</v>
      </c>
      <c r="Q22" s="282" t="s">
        <v>1061</v>
      </c>
      <c r="R22" s="282" t="s">
        <v>1062</v>
      </c>
    </row>
    <row r="23" spans="1:22" s="21" customFormat="1" ht="34.5" customHeight="1">
      <c r="A23" s="244" t="s">
        <v>607</v>
      </c>
      <c r="B23" s="17"/>
      <c r="C23" s="19"/>
      <c r="D23" s="19"/>
      <c r="E23" s="19"/>
      <c r="F23" s="19"/>
      <c r="G23" s="19"/>
      <c r="H23" s="20"/>
      <c r="I23" s="300" t="s">
        <v>2</v>
      </c>
      <c r="J23" s="301"/>
      <c r="K23" s="302"/>
      <c r="L23" s="25"/>
      <c r="M23" s="25"/>
      <c r="N23" s="25"/>
      <c r="O23" s="25"/>
      <c r="P23" s="25"/>
      <c r="Q23" s="25"/>
      <c r="R23" s="25"/>
    </row>
    <row r="24" spans="1:22" s="21" customFormat="1" ht="34.5" customHeight="1">
      <c r="A24" s="244" t="s">
        <v>607</v>
      </c>
      <c r="B24" s="24"/>
      <c r="C24" s="19"/>
      <c r="D24" s="19"/>
      <c r="E24" s="19"/>
      <c r="F24" s="19"/>
      <c r="G24" s="19"/>
      <c r="H24" s="20"/>
      <c r="I24" s="300" t="s">
        <v>3</v>
      </c>
      <c r="J24" s="301"/>
      <c r="K24" s="302"/>
      <c r="L24" s="25" t="s">
        <v>1040</v>
      </c>
      <c r="M24" s="25"/>
      <c r="N24" s="25"/>
      <c r="O24" s="25"/>
      <c r="P24" s="25"/>
      <c r="Q24" s="25"/>
      <c r="R24" s="25"/>
    </row>
    <row r="25" spans="1:22" s="21" customFormat="1" ht="34.5" customHeight="1">
      <c r="A25" s="244" t="s">
        <v>607</v>
      </c>
      <c r="B25" s="24"/>
      <c r="C25" s="19"/>
      <c r="D25" s="19"/>
      <c r="E25" s="19"/>
      <c r="F25" s="19"/>
      <c r="G25" s="19"/>
      <c r="H25" s="20"/>
      <c r="I25" s="300" t="s">
        <v>4</v>
      </c>
      <c r="J25" s="301"/>
      <c r="K25" s="302"/>
      <c r="L25" s="29"/>
      <c r="M25" s="29"/>
      <c r="N25" s="29"/>
      <c r="O25" s="29"/>
      <c r="P25" s="29"/>
      <c r="Q25" s="29"/>
      <c r="R25" s="29"/>
    </row>
    <row r="26" spans="1:22" s="21" customFormat="1" ht="34.5" customHeight="1">
      <c r="A26" s="244" t="s">
        <v>607</v>
      </c>
      <c r="B26" s="17"/>
      <c r="C26" s="19"/>
      <c r="D26" s="19"/>
      <c r="E26" s="19"/>
      <c r="F26" s="19"/>
      <c r="G26" s="19"/>
      <c r="H26" s="20"/>
      <c r="I26" s="300" t="s">
        <v>5</v>
      </c>
      <c r="J26" s="301"/>
      <c r="K26" s="302"/>
      <c r="L26" s="28"/>
      <c r="M26" s="28" t="s">
        <v>1040</v>
      </c>
      <c r="N26" s="28" t="s">
        <v>1040</v>
      </c>
      <c r="O26" s="28" t="s">
        <v>1040</v>
      </c>
      <c r="P26" s="28" t="s">
        <v>1040</v>
      </c>
      <c r="Q26" s="28" t="s">
        <v>1040</v>
      </c>
      <c r="R26" s="28" t="s">
        <v>1040</v>
      </c>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1015</v>
      </c>
      <c r="J35" s="312"/>
      <c r="K35" s="313"/>
      <c r="L35" s="277" t="s">
        <v>1042</v>
      </c>
      <c r="M35" s="282" t="s">
        <v>1052</v>
      </c>
      <c r="N35" s="282" t="s">
        <v>1055</v>
      </c>
      <c r="O35" s="282" t="s">
        <v>1058</v>
      </c>
      <c r="P35" s="282" t="s">
        <v>1060</v>
      </c>
      <c r="Q35" s="282" t="s">
        <v>1061</v>
      </c>
      <c r="R35" s="282" t="s">
        <v>1062</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1014</v>
      </c>
      <c r="J44" s="309"/>
      <c r="K44" s="310"/>
      <c r="L44" s="277" t="s">
        <v>1042</v>
      </c>
      <c r="M44" s="282" t="s">
        <v>1052</v>
      </c>
      <c r="N44" s="282" t="s">
        <v>1055</v>
      </c>
      <c r="O44" s="282" t="s">
        <v>1058</v>
      </c>
      <c r="P44" s="282" t="s">
        <v>1060</v>
      </c>
      <c r="Q44" s="282" t="s">
        <v>1061</v>
      </c>
      <c r="R44" s="282" t="s">
        <v>1062</v>
      </c>
    </row>
    <row r="45" spans="1:22" s="21" customFormat="1" ht="34.5" customHeight="1">
      <c r="A45" s="278" t="s">
        <v>985</v>
      </c>
      <c r="B45" s="17"/>
      <c r="C45" s="19"/>
      <c r="D45" s="19"/>
      <c r="E45" s="19"/>
      <c r="F45" s="19"/>
      <c r="G45" s="19"/>
      <c r="H45" s="20"/>
      <c r="I45" s="303" t="s">
        <v>2</v>
      </c>
      <c r="J45" s="304"/>
      <c r="K45" s="305"/>
      <c r="L45" s="25"/>
      <c r="M45" s="25"/>
      <c r="N45" s="25"/>
      <c r="O45" s="25"/>
      <c r="P45" s="25"/>
      <c r="Q45" s="25"/>
      <c r="R45" s="25"/>
    </row>
    <row r="46" spans="1:22" s="21" customFormat="1" ht="34.5" customHeight="1">
      <c r="A46" s="278" t="s">
        <v>985</v>
      </c>
      <c r="B46" s="24"/>
      <c r="C46" s="19"/>
      <c r="D46" s="19"/>
      <c r="E46" s="19"/>
      <c r="F46" s="19"/>
      <c r="G46" s="19"/>
      <c r="H46" s="20"/>
      <c r="I46" s="303" t="s">
        <v>3</v>
      </c>
      <c r="J46" s="304"/>
      <c r="K46" s="305"/>
      <c r="L46" s="25"/>
      <c r="M46" s="25"/>
      <c r="N46" s="25"/>
      <c r="O46" s="25"/>
      <c r="P46" s="25"/>
      <c r="Q46" s="25"/>
      <c r="R46" s="25"/>
    </row>
    <row r="47" spans="1:22" s="21" customFormat="1" ht="34.5" customHeight="1">
      <c r="A47" s="278" t="s">
        <v>985</v>
      </c>
      <c r="B47" s="24"/>
      <c r="C47" s="19"/>
      <c r="D47" s="19"/>
      <c r="E47" s="19"/>
      <c r="F47" s="19"/>
      <c r="G47" s="19"/>
      <c r="H47" s="20"/>
      <c r="I47" s="303" t="s">
        <v>4</v>
      </c>
      <c r="J47" s="304"/>
      <c r="K47" s="305"/>
      <c r="L47" s="29"/>
      <c r="M47" s="29"/>
      <c r="N47" s="29"/>
      <c r="O47" s="29"/>
      <c r="P47" s="29"/>
      <c r="Q47" s="29"/>
      <c r="R47" s="29"/>
    </row>
    <row r="48" spans="1:22" s="21" customFormat="1" ht="34.5" customHeight="1">
      <c r="A48" s="278" t="s">
        <v>985</v>
      </c>
      <c r="B48" s="17"/>
      <c r="C48" s="19"/>
      <c r="D48" s="19"/>
      <c r="E48" s="19"/>
      <c r="F48" s="19"/>
      <c r="G48" s="19"/>
      <c r="H48" s="20"/>
      <c r="I48" s="303" t="s">
        <v>5</v>
      </c>
      <c r="J48" s="304"/>
      <c r="K48" s="305"/>
      <c r="L48" s="28"/>
      <c r="M48" s="28"/>
      <c r="N48" s="28"/>
      <c r="O48" s="28"/>
      <c r="P48" s="28"/>
      <c r="Q48" s="28"/>
      <c r="R48" s="28"/>
    </row>
    <row r="49" spans="1:18" s="21" customFormat="1" ht="34.5" customHeight="1">
      <c r="A49" s="278" t="s">
        <v>985</v>
      </c>
      <c r="B49" s="17"/>
      <c r="C49" s="19"/>
      <c r="D49" s="19"/>
      <c r="E49" s="19"/>
      <c r="F49" s="19"/>
      <c r="G49" s="19"/>
      <c r="H49" s="20"/>
      <c r="I49" s="303" t="s">
        <v>554</v>
      </c>
      <c r="J49" s="304"/>
      <c r="K49" s="305"/>
      <c r="L49" s="29"/>
      <c r="M49" s="29"/>
      <c r="N49" s="29"/>
      <c r="O49" s="29"/>
      <c r="P49" s="29"/>
      <c r="Q49" s="29"/>
      <c r="R49" s="29"/>
    </row>
    <row r="50" spans="1:18" s="21" customFormat="1" ht="34.5" customHeight="1">
      <c r="A50" s="278" t="s">
        <v>985</v>
      </c>
      <c r="B50" s="17"/>
      <c r="C50" s="19"/>
      <c r="D50" s="19"/>
      <c r="E50" s="19"/>
      <c r="F50" s="19"/>
      <c r="G50" s="19"/>
      <c r="H50" s="20"/>
      <c r="I50" s="303" t="s">
        <v>553</v>
      </c>
      <c r="J50" s="304"/>
      <c r="K50" s="305"/>
      <c r="L50" s="29"/>
      <c r="M50" s="29"/>
      <c r="N50" s="29"/>
      <c r="O50" s="29"/>
      <c r="P50" s="29"/>
      <c r="Q50" s="29"/>
      <c r="R50" s="29"/>
    </row>
    <row r="51" spans="1:18" s="33" customFormat="1" ht="34.5" customHeight="1">
      <c r="A51" s="278" t="s">
        <v>985</v>
      </c>
      <c r="B51" s="17"/>
      <c r="C51" s="19"/>
      <c r="D51" s="19"/>
      <c r="E51" s="19"/>
      <c r="F51" s="19"/>
      <c r="G51" s="19"/>
      <c r="H51" s="20"/>
      <c r="I51" s="303" t="s">
        <v>8</v>
      </c>
      <c r="J51" s="304"/>
      <c r="K51" s="305"/>
      <c r="L51" s="29"/>
      <c r="M51" s="29"/>
      <c r="N51" s="29"/>
      <c r="O51" s="29"/>
      <c r="P51" s="29"/>
      <c r="Q51" s="29"/>
      <c r="R51" s="29"/>
    </row>
    <row r="52" spans="1:18" s="21" customFormat="1" ht="34.5" customHeight="1">
      <c r="A52" s="278" t="s">
        <v>985</v>
      </c>
      <c r="B52" s="17"/>
      <c r="C52" s="19"/>
      <c r="D52" s="19"/>
      <c r="E52" s="19"/>
      <c r="F52" s="19"/>
      <c r="G52" s="19"/>
      <c r="H52" s="20"/>
      <c r="I52" s="306" t="s">
        <v>552</v>
      </c>
      <c r="J52" s="306"/>
      <c r="K52" s="306"/>
      <c r="L52" s="29" t="s">
        <v>1040</v>
      </c>
      <c r="M52" s="29" t="s">
        <v>1040</v>
      </c>
      <c r="N52" s="29" t="s">
        <v>1040</v>
      </c>
      <c r="O52" s="29" t="s">
        <v>1040</v>
      </c>
      <c r="P52" s="29" t="s">
        <v>1040</v>
      </c>
      <c r="Q52" s="29" t="s">
        <v>1040</v>
      </c>
      <c r="R52" s="29" t="s">
        <v>1040</v>
      </c>
    </row>
    <row r="53" spans="1:18" s="21" customFormat="1" ht="34.5" customHeight="1">
      <c r="A53" s="278" t="s">
        <v>985</v>
      </c>
      <c r="B53" s="17"/>
      <c r="C53" s="19"/>
      <c r="D53" s="19"/>
      <c r="E53" s="19"/>
      <c r="F53" s="19"/>
      <c r="G53" s="19"/>
      <c r="H53" s="20"/>
      <c r="I53" s="306" t="s">
        <v>986</v>
      </c>
      <c r="J53" s="306"/>
      <c r="K53" s="306"/>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29" t="s">
        <v>544</v>
      </c>
      <c r="E60" s="429"/>
      <c r="F60" s="429"/>
      <c r="G60" s="429"/>
      <c r="H60" s="429"/>
      <c r="I60" s="429"/>
      <c r="J60" s="429"/>
      <c r="K60" s="429"/>
      <c r="L60" s="429"/>
      <c r="M60" s="39"/>
      <c r="N60" s="39"/>
      <c r="O60" s="39"/>
      <c r="P60" s="39"/>
      <c r="Q60" s="40"/>
      <c r="R60" s="40"/>
    </row>
    <row r="61" spans="1:18" s="21" customFormat="1" ht="34.5" customHeight="1">
      <c r="A61" s="243"/>
      <c r="B61" s="1"/>
      <c r="C61" s="41"/>
      <c r="D61" s="428" t="s">
        <v>16</v>
      </c>
      <c r="E61" s="428"/>
      <c r="F61" s="428"/>
      <c r="G61" s="428"/>
      <c r="H61" s="428"/>
      <c r="I61" s="428"/>
      <c r="J61" s="428"/>
      <c r="K61" s="428"/>
      <c r="L61" s="428"/>
      <c r="M61" s="39"/>
      <c r="N61" s="39"/>
      <c r="O61" s="39"/>
      <c r="P61" s="39"/>
      <c r="Q61" s="40"/>
      <c r="R61" s="40"/>
    </row>
    <row r="62" spans="1:18" s="21" customFormat="1" ht="34.5" customHeight="1">
      <c r="A62" s="243"/>
      <c r="B62" s="1"/>
      <c r="C62" s="41"/>
      <c r="D62" s="428" t="s">
        <v>17</v>
      </c>
      <c r="E62" s="428"/>
      <c r="F62" s="428"/>
      <c r="G62" s="428"/>
      <c r="H62" s="428"/>
      <c r="I62" s="428"/>
      <c r="J62" s="428"/>
      <c r="K62" s="428"/>
      <c r="L62" s="428"/>
      <c r="M62" s="39"/>
      <c r="N62" s="39"/>
      <c r="O62" s="39"/>
      <c r="P62" s="39"/>
      <c r="Q62" s="40"/>
      <c r="R62" s="40"/>
    </row>
    <row r="63" spans="1:18" s="21" customFormat="1" ht="34.5" customHeight="1">
      <c r="A63" s="243"/>
      <c r="B63" s="1"/>
      <c r="C63" s="41"/>
      <c r="D63" s="428" t="s">
        <v>18</v>
      </c>
      <c r="E63" s="428"/>
      <c r="F63" s="428"/>
      <c r="G63" s="428"/>
      <c r="H63" s="428"/>
      <c r="I63" s="428"/>
      <c r="J63" s="428"/>
      <c r="K63" s="428"/>
      <c r="L63" s="428"/>
      <c r="M63" s="39"/>
      <c r="N63" s="39"/>
      <c r="O63" s="39"/>
      <c r="P63" s="39"/>
      <c r="Q63" s="40"/>
      <c r="R63" s="40"/>
    </row>
    <row r="64" spans="1:18" s="21" customFormat="1" ht="34.5" customHeight="1">
      <c r="A64" s="243"/>
      <c r="B64" s="1"/>
      <c r="C64" s="41"/>
      <c r="D64" s="428" t="s">
        <v>19</v>
      </c>
      <c r="E64" s="428"/>
      <c r="F64" s="428"/>
      <c r="G64" s="428"/>
      <c r="H64" s="428"/>
      <c r="I64" s="428"/>
      <c r="J64" s="428"/>
      <c r="K64" s="428"/>
      <c r="L64" s="428"/>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0" t="s">
        <v>20</v>
      </c>
      <c r="D71" s="420"/>
      <c r="E71" s="420"/>
      <c r="F71" s="420"/>
      <c r="G71" s="420"/>
      <c r="H71" s="420" t="s">
        <v>214</v>
      </c>
      <c r="I71" s="420"/>
      <c r="J71" s="420" t="s">
        <v>981</v>
      </c>
      <c r="K71" s="420"/>
      <c r="L71" s="420"/>
      <c r="O71" s="283"/>
      <c r="P71" s="283"/>
      <c r="R71" s="49"/>
    </row>
    <row r="72" spans="1:18" s="21" customFormat="1">
      <c r="A72" s="243"/>
      <c r="B72" s="1"/>
      <c r="C72" s="420" t="s">
        <v>22</v>
      </c>
      <c r="D72" s="420"/>
      <c r="E72" s="420"/>
      <c r="F72" s="420"/>
      <c r="G72" s="420"/>
      <c r="H72" s="420" t="s">
        <v>980</v>
      </c>
      <c r="I72" s="420"/>
      <c r="J72" s="420" t="s">
        <v>272</v>
      </c>
      <c r="K72" s="420"/>
      <c r="L72" s="420"/>
      <c r="O72" s="283"/>
      <c r="P72" s="283"/>
      <c r="R72" s="37"/>
    </row>
    <row r="73" spans="1:18" s="21" customFormat="1">
      <c r="A73" s="243"/>
      <c r="B73" s="1"/>
      <c r="C73" s="420" t="s">
        <v>24</v>
      </c>
      <c r="D73" s="420"/>
      <c r="E73" s="420"/>
      <c r="F73" s="420"/>
      <c r="G73" s="420"/>
      <c r="H73" s="420" t="s">
        <v>216</v>
      </c>
      <c r="I73" s="420"/>
      <c r="J73" s="420" t="s">
        <v>982</v>
      </c>
      <c r="K73" s="420"/>
      <c r="L73" s="420"/>
      <c r="O73" s="283"/>
      <c r="P73" s="283"/>
      <c r="R73" s="49"/>
    </row>
    <row r="74" spans="1:18" s="21" customFormat="1">
      <c r="A74" s="243"/>
      <c r="B74" s="1"/>
      <c r="C74" s="420" t="s">
        <v>26</v>
      </c>
      <c r="D74" s="420"/>
      <c r="E74" s="420"/>
      <c r="F74" s="420"/>
      <c r="G74" s="420"/>
      <c r="H74" s="420" t="s">
        <v>217</v>
      </c>
      <c r="I74" s="420"/>
      <c r="J74" s="420" t="s">
        <v>276</v>
      </c>
      <c r="K74" s="420"/>
      <c r="L74" s="420"/>
      <c r="O74" s="283"/>
      <c r="P74" s="283"/>
      <c r="R74" s="37"/>
    </row>
    <row r="75" spans="1:18" s="21" customFormat="1">
      <c r="A75" s="243"/>
      <c r="B75" s="1"/>
      <c r="C75" s="420" t="s">
        <v>28</v>
      </c>
      <c r="D75" s="420"/>
      <c r="E75" s="420"/>
      <c r="F75" s="420"/>
      <c r="G75" s="420"/>
      <c r="H75" s="298"/>
      <c r="I75" s="298"/>
      <c r="J75" s="420" t="s">
        <v>983</v>
      </c>
      <c r="K75" s="420"/>
      <c r="L75" s="420"/>
      <c r="O75" s="283"/>
      <c r="P75" s="283"/>
      <c r="R75" s="37"/>
    </row>
    <row r="76" spans="1:18" s="21" customFormat="1">
      <c r="A76" s="243"/>
      <c r="C76" s="420" t="s">
        <v>30</v>
      </c>
      <c r="D76" s="420"/>
      <c r="E76" s="420"/>
      <c r="F76" s="420"/>
      <c r="G76" s="420"/>
      <c r="J76" s="420" t="s">
        <v>271</v>
      </c>
      <c r="K76" s="420"/>
      <c r="L76" s="420"/>
      <c r="M76" s="5"/>
      <c r="N76" s="7"/>
      <c r="O76" s="7"/>
      <c r="P76" s="7"/>
      <c r="Q76" s="7"/>
      <c r="R76" s="7"/>
    </row>
    <row r="77" spans="1:18" s="21" customFormat="1">
      <c r="A77" s="243"/>
      <c r="B77" s="1"/>
      <c r="C77" s="420" t="s">
        <v>32</v>
      </c>
      <c r="D77" s="420"/>
      <c r="E77" s="420"/>
      <c r="F77" s="420"/>
      <c r="G77" s="420"/>
      <c r="H77"/>
      <c r="I77"/>
      <c r="J77" s="420" t="s">
        <v>273</v>
      </c>
      <c r="K77" s="420"/>
      <c r="L77" s="420"/>
      <c r="M77" s="5"/>
      <c r="N77" s="7"/>
      <c r="O77" s="7"/>
      <c r="P77" s="7"/>
      <c r="Q77" s="7"/>
      <c r="R77" s="7"/>
    </row>
    <row r="78" spans="1:18" s="21" customFormat="1">
      <c r="A78" s="243"/>
      <c r="B78" s="1"/>
      <c r="C78" s="420" t="s">
        <v>21</v>
      </c>
      <c r="D78" s="420"/>
      <c r="E78" s="420"/>
      <c r="F78" s="420"/>
      <c r="H78" s="298"/>
      <c r="I78" s="298"/>
      <c r="J78" s="420" t="s">
        <v>275</v>
      </c>
      <c r="K78" s="420"/>
      <c r="L78" s="420"/>
      <c r="M78" s="5"/>
      <c r="N78" s="7"/>
      <c r="O78" s="7"/>
      <c r="P78" s="7"/>
      <c r="Q78" s="7"/>
      <c r="R78" s="7"/>
    </row>
    <row r="79" spans="1:18" s="21" customFormat="1">
      <c r="A79" s="243"/>
      <c r="B79" s="1"/>
      <c r="C79" s="420" t="s">
        <v>23</v>
      </c>
      <c r="D79" s="420"/>
      <c r="E79" s="420"/>
      <c r="F79" s="420"/>
      <c r="G79" s="298"/>
      <c r="H79" s="298"/>
      <c r="I79" s="298"/>
      <c r="J79" s="420" t="s">
        <v>277</v>
      </c>
      <c r="K79" s="420"/>
      <c r="L79" s="420"/>
      <c r="M79" s="5"/>
      <c r="N79" s="7"/>
      <c r="O79" s="7"/>
      <c r="P79" s="7"/>
      <c r="Q79" s="7"/>
      <c r="R79" s="7"/>
    </row>
    <row r="80" spans="1:18" s="21" customFormat="1">
      <c r="A80" s="243"/>
      <c r="B80" s="1"/>
      <c r="C80" s="420" t="s">
        <v>25</v>
      </c>
      <c r="D80" s="420"/>
      <c r="E80" s="420"/>
      <c r="F80" s="420"/>
      <c r="G80" s="298"/>
      <c r="H80" s="298"/>
      <c r="I80" s="298"/>
      <c r="J80" s="420" t="s">
        <v>279</v>
      </c>
      <c r="K80" s="420"/>
      <c r="L80" s="420"/>
      <c r="M80" s="5"/>
      <c r="N80" s="7"/>
      <c r="O80" s="7"/>
      <c r="P80" s="7"/>
      <c r="Q80" s="7"/>
      <c r="R80" s="7"/>
    </row>
    <row r="81" spans="1:22" s="21" customFormat="1">
      <c r="A81" s="243"/>
      <c r="B81" s="1"/>
      <c r="C81" s="420" t="s">
        <v>27</v>
      </c>
      <c r="D81" s="420"/>
      <c r="E81" s="420"/>
      <c r="F81" s="420"/>
      <c r="G81" s="298"/>
      <c r="H81" s="298"/>
      <c r="I81" s="298"/>
      <c r="J81" s="51"/>
      <c r="K81" s="54"/>
      <c r="L81" s="5"/>
      <c r="M81" s="5"/>
      <c r="N81" s="7"/>
      <c r="O81" s="7"/>
      <c r="P81" s="7"/>
      <c r="Q81" s="7"/>
      <c r="R81" s="7"/>
    </row>
    <row r="82" spans="1:22" s="21" customFormat="1">
      <c r="A82" s="243"/>
      <c r="B82" s="1"/>
      <c r="C82" s="420" t="s">
        <v>29</v>
      </c>
      <c r="D82" s="420"/>
      <c r="E82" s="420"/>
      <c r="F82" s="420"/>
      <c r="G82" s="298"/>
      <c r="H82" s="298"/>
      <c r="I82" s="298"/>
      <c r="J82" s="51"/>
      <c r="K82" s="54"/>
      <c r="L82" s="5"/>
      <c r="M82" s="5"/>
      <c r="N82" s="7"/>
      <c r="O82" s="7"/>
      <c r="P82" s="7"/>
      <c r="Q82" s="7"/>
      <c r="R82" s="7"/>
    </row>
    <row r="83" spans="1:22" s="21" customFormat="1">
      <c r="A83" s="243"/>
      <c r="B83" s="1"/>
      <c r="C83" s="420" t="s">
        <v>31</v>
      </c>
      <c r="D83" s="420"/>
      <c r="E83" s="420"/>
      <c r="F83" s="420"/>
      <c r="G83" s="420"/>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1017</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1042</v>
      </c>
      <c r="M89" s="262" t="s">
        <v>1052</v>
      </c>
      <c r="N89" s="262" t="s">
        <v>1055</v>
      </c>
      <c r="O89" s="262" t="s">
        <v>1058</v>
      </c>
      <c r="P89" s="262" t="s">
        <v>1060</v>
      </c>
      <c r="Q89" s="262" t="s">
        <v>1061</v>
      </c>
      <c r="R89" s="262" t="s">
        <v>1062</v>
      </c>
    </row>
    <row r="90" spans="1:22" s="21" customFormat="1">
      <c r="A90" s="243"/>
      <c r="B90" s="1"/>
      <c r="C90" s="3"/>
      <c r="D90" s="3"/>
      <c r="E90" s="3"/>
      <c r="F90" s="3"/>
      <c r="G90" s="3"/>
      <c r="H90" s="287"/>
      <c r="I90" s="67" t="s">
        <v>36</v>
      </c>
      <c r="J90" s="68"/>
      <c r="K90" s="69"/>
      <c r="L90" s="262" t="s">
        <v>1046</v>
      </c>
      <c r="M90" s="262" t="s">
        <v>1053</v>
      </c>
      <c r="N90" s="262" t="s">
        <v>1053</v>
      </c>
      <c r="O90" s="262" t="s">
        <v>1053</v>
      </c>
      <c r="P90" s="262" t="s">
        <v>1053</v>
      </c>
      <c r="Q90" s="262" t="s">
        <v>1053</v>
      </c>
      <c r="R90" s="262" t="s">
        <v>1053</v>
      </c>
    </row>
    <row r="91" spans="1:22" s="21" customFormat="1" ht="54" customHeight="1">
      <c r="A91" s="244" t="s">
        <v>609</v>
      </c>
      <c r="B91" s="1"/>
      <c r="C91" s="317" t="s">
        <v>37</v>
      </c>
      <c r="D91" s="318"/>
      <c r="E91" s="318"/>
      <c r="F91" s="318"/>
      <c r="G91" s="318"/>
      <c r="H91" s="319"/>
      <c r="I91" s="294" t="s">
        <v>38</v>
      </c>
      <c r="J91" s="260" t="s">
        <v>1041</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1042</v>
      </c>
      <c r="M97" s="66" t="s">
        <v>1052</v>
      </c>
      <c r="N97" s="66" t="s">
        <v>1055</v>
      </c>
      <c r="O97" s="66" t="s">
        <v>1058</v>
      </c>
      <c r="P97" s="66" t="s">
        <v>1060</v>
      </c>
      <c r="Q97" s="66" t="s">
        <v>1061</v>
      </c>
      <c r="R97" s="66" t="s">
        <v>1062</v>
      </c>
      <c r="S97" s="8"/>
      <c r="T97" s="8"/>
      <c r="U97" s="8"/>
      <c r="V97" s="8"/>
    </row>
    <row r="98" spans="1:22" ht="20.25" customHeight="1">
      <c r="A98" s="243"/>
      <c r="B98" s="1"/>
      <c r="C98" s="62"/>
      <c r="D98" s="3"/>
      <c r="F98" s="3"/>
      <c r="G98" s="3"/>
      <c r="H98" s="287"/>
      <c r="I98" s="67" t="s">
        <v>40</v>
      </c>
      <c r="J98" s="68"/>
      <c r="K98" s="79"/>
      <c r="L98" s="70" t="s">
        <v>1046</v>
      </c>
      <c r="M98" s="70" t="s">
        <v>1053</v>
      </c>
      <c r="N98" s="70" t="s">
        <v>1053</v>
      </c>
      <c r="O98" s="70" t="s">
        <v>1053</v>
      </c>
      <c r="P98" s="70" t="s">
        <v>1053</v>
      </c>
      <c r="Q98" s="70" t="s">
        <v>1053</v>
      </c>
      <c r="R98" s="70" t="s">
        <v>1053</v>
      </c>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IF(SUM(L99:R99)=0,IF(COUNTIF(L99:R99,"未確認")&gt;0,"未確認",IF(COUNTIF(L99:R99,"~*")&gt;0,"*",SUM(L99:R99))),SUM(L99:R99))</f>
        <v>44</v>
      </c>
      <c r="K99" s="237" t="str">
        <f>IF(OR(COUNTIF(L99:R99,"未確認")&gt;0,COUNTIF(L99:R99,"~*")&gt;0),"※","")</f>
        <v/>
      </c>
      <c r="L99" s="258">
        <v>44</v>
      </c>
      <c r="M99" s="258">
        <v>0</v>
      </c>
      <c r="N99" s="258">
        <v>0</v>
      </c>
      <c r="O99" s="258">
        <v>0</v>
      </c>
      <c r="P99" s="258">
        <v>0</v>
      </c>
      <c r="Q99" s="258">
        <v>0</v>
      </c>
      <c r="R99" s="258">
        <v>0</v>
      </c>
    </row>
    <row r="100" spans="1:22" s="83" customFormat="1" ht="34.5" customHeight="1">
      <c r="A100" s="244" t="s">
        <v>611</v>
      </c>
      <c r="B100" s="84"/>
      <c r="C100" s="393"/>
      <c r="D100" s="394"/>
      <c r="E100" s="406"/>
      <c r="F100" s="407"/>
      <c r="G100" s="412" t="s">
        <v>44</v>
      </c>
      <c r="H100" s="414"/>
      <c r="I100" s="417"/>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3"/>
      <c r="D101" s="394"/>
      <c r="E101" s="317" t="s">
        <v>45</v>
      </c>
      <c r="F101" s="318"/>
      <c r="G101" s="318"/>
      <c r="H101" s="319"/>
      <c r="I101" s="417"/>
      <c r="J101" s="256">
        <f t="shared" si="0"/>
        <v>44</v>
      </c>
      <c r="K101" s="237" t="str">
        <f>IF(OR(COUNTIF(L101:R101,"未確認")&gt;0,COUNTIF(L101:R101,"~*")&gt;0),"※","")</f>
        <v/>
      </c>
      <c r="L101" s="258">
        <v>44</v>
      </c>
      <c r="M101" s="258">
        <v>0</v>
      </c>
      <c r="N101" s="258">
        <v>0</v>
      </c>
      <c r="O101" s="258">
        <v>0</v>
      </c>
      <c r="P101" s="258">
        <v>0</v>
      </c>
      <c r="Q101" s="258">
        <v>0</v>
      </c>
      <c r="R101" s="258">
        <v>0</v>
      </c>
    </row>
    <row r="102" spans="1:22" s="83" customFormat="1" ht="34.5" customHeight="1">
      <c r="A102" s="244" t="s">
        <v>610</v>
      </c>
      <c r="B102" s="84"/>
      <c r="C102" s="374"/>
      <c r="D102" s="376"/>
      <c r="E102" s="314" t="s">
        <v>612</v>
      </c>
      <c r="F102" s="315"/>
      <c r="G102" s="315"/>
      <c r="H102" s="316"/>
      <c r="I102" s="417"/>
      <c r="J102" s="256">
        <f t="shared" si="0"/>
        <v>44</v>
      </c>
      <c r="K102" s="237" t="str">
        <f t="shared" ref="K102:K111" si="1">IF(OR(COUNTIF(L101:R101,"未確認")&gt;0,COUNTIF(L101:R101,"~*")&gt;0),"※","")</f>
        <v/>
      </c>
      <c r="L102" s="258">
        <v>44</v>
      </c>
      <c r="M102" s="258">
        <v>0</v>
      </c>
      <c r="N102" s="258">
        <v>0</v>
      </c>
      <c r="O102" s="258">
        <v>0</v>
      </c>
      <c r="P102" s="258">
        <v>0</v>
      </c>
      <c r="Q102" s="258">
        <v>0</v>
      </c>
      <c r="R102" s="258">
        <v>0</v>
      </c>
    </row>
    <row r="103" spans="1:22" s="83" customFormat="1" ht="34.5" customHeight="1">
      <c r="A103" s="244" t="s">
        <v>613</v>
      </c>
      <c r="B103" s="84"/>
      <c r="C103" s="331" t="s">
        <v>46</v>
      </c>
      <c r="D103" s="333"/>
      <c r="E103" s="331" t="s">
        <v>42</v>
      </c>
      <c r="F103" s="332"/>
      <c r="G103" s="332"/>
      <c r="H103" s="333"/>
      <c r="I103" s="417"/>
      <c r="J103" s="256">
        <f t="shared" si="0"/>
        <v>226</v>
      </c>
      <c r="K103" s="237" t="str">
        <f t="shared" si="1"/>
        <v/>
      </c>
      <c r="L103" s="258">
        <v>0</v>
      </c>
      <c r="M103" s="258">
        <v>42</v>
      </c>
      <c r="N103" s="258">
        <v>46</v>
      </c>
      <c r="O103" s="258">
        <v>50</v>
      </c>
      <c r="P103" s="258">
        <v>24</v>
      </c>
      <c r="Q103" s="258">
        <v>14</v>
      </c>
      <c r="R103" s="258">
        <v>50</v>
      </c>
    </row>
    <row r="104" spans="1:22" s="83" customFormat="1" ht="34.5" customHeight="1">
      <c r="A104" s="244" t="s">
        <v>614</v>
      </c>
      <c r="B104" s="84"/>
      <c r="C104" s="393"/>
      <c r="D104" s="394"/>
      <c r="E104" s="426"/>
      <c r="F104" s="427"/>
      <c r="G104" s="317" t="s">
        <v>47</v>
      </c>
      <c r="H104" s="319"/>
      <c r="I104" s="417"/>
      <c r="J104" s="256">
        <f t="shared" si="0"/>
        <v>126</v>
      </c>
      <c r="K104" s="237" t="str">
        <f t="shared" si="1"/>
        <v/>
      </c>
      <c r="L104" s="258">
        <v>0</v>
      </c>
      <c r="M104" s="258">
        <v>42</v>
      </c>
      <c r="N104" s="258">
        <v>46</v>
      </c>
      <c r="O104" s="258">
        <v>0</v>
      </c>
      <c r="P104" s="258">
        <v>24</v>
      </c>
      <c r="Q104" s="258">
        <v>14</v>
      </c>
      <c r="R104" s="258">
        <v>0</v>
      </c>
    </row>
    <row r="105" spans="1:22" s="83" customFormat="1" ht="34.5" customHeight="1">
      <c r="A105" s="244" t="s">
        <v>615</v>
      </c>
      <c r="B105" s="84"/>
      <c r="C105" s="393"/>
      <c r="D105" s="394"/>
      <c r="E105" s="426"/>
      <c r="F105" s="407"/>
      <c r="G105" s="317" t="s">
        <v>48</v>
      </c>
      <c r="H105" s="319"/>
      <c r="I105" s="417"/>
      <c r="J105" s="256">
        <f t="shared" si="0"/>
        <v>100</v>
      </c>
      <c r="K105" s="237" t="str">
        <f t="shared" si="1"/>
        <v/>
      </c>
      <c r="L105" s="258">
        <v>0</v>
      </c>
      <c r="M105" s="258">
        <v>0</v>
      </c>
      <c r="N105" s="258">
        <v>0</v>
      </c>
      <c r="O105" s="258">
        <v>50</v>
      </c>
      <c r="P105" s="258">
        <v>0</v>
      </c>
      <c r="Q105" s="258">
        <v>0</v>
      </c>
      <c r="R105" s="258">
        <v>50</v>
      </c>
    </row>
    <row r="106" spans="1:22" s="83" customFormat="1" ht="34.5" customHeight="1">
      <c r="A106" s="244" t="s">
        <v>613</v>
      </c>
      <c r="B106" s="84"/>
      <c r="C106" s="393"/>
      <c r="D106" s="394"/>
      <c r="E106" s="331" t="s">
        <v>45</v>
      </c>
      <c r="F106" s="332"/>
      <c r="G106" s="332"/>
      <c r="H106" s="333"/>
      <c r="I106" s="417"/>
      <c r="J106" s="256">
        <f t="shared" si="0"/>
        <v>138</v>
      </c>
      <c r="K106" s="237" t="str">
        <f t="shared" si="1"/>
        <v/>
      </c>
      <c r="L106" s="258">
        <v>0</v>
      </c>
      <c r="M106" s="258">
        <v>42</v>
      </c>
      <c r="N106" s="258">
        <v>46</v>
      </c>
      <c r="O106" s="258">
        <v>50</v>
      </c>
      <c r="P106" s="258">
        <v>0</v>
      </c>
      <c r="Q106" s="258">
        <v>0</v>
      </c>
      <c r="R106" s="258">
        <v>0</v>
      </c>
    </row>
    <row r="107" spans="1:22" s="83" customFormat="1" ht="34.5" customHeight="1">
      <c r="A107" s="244" t="s">
        <v>614</v>
      </c>
      <c r="B107" s="84"/>
      <c r="C107" s="393"/>
      <c r="D107" s="394"/>
      <c r="E107" s="426"/>
      <c r="F107" s="427"/>
      <c r="G107" s="317" t="s">
        <v>47</v>
      </c>
      <c r="H107" s="319"/>
      <c r="I107" s="417"/>
      <c r="J107" s="256">
        <f t="shared" si="0"/>
        <v>88</v>
      </c>
      <c r="K107" s="237" t="str">
        <f t="shared" si="1"/>
        <v/>
      </c>
      <c r="L107" s="258">
        <v>0</v>
      </c>
      <c r="M107" s="258">
        <v>42</v>
      </c>
      <c r="N107" s="258">
        <v>46</v>
      </c>
      <c r="O107" s="258">
        <v>0</v>
      </c>
      <c r="P107" s="258">
        <v>0</v>
      </c>
      <c r="Q107" s="258">
        <v>0</v>
      </c>
      <c r="R107" s="258">
        <v>0</v>
      </c>
    </row>
    <row r="108" spans="1:22" s="83" customFormat="1" ht="34.5" customHeight="1">
      <c r="A108" s="244" t="s">
        <v>615</v>
      </c>
      <c r="B108" s="84"/>
      <c r="C108" s="393"/>
      <c r="D108" s="394"/>
      <c r="E108" s="406"/>
      <c r="F108" s="407"/>
      <c r="G108" s="317" t="s">
        <v>48</v>
      </c>
      <c r="H108" s="319"/>
      <c r="I108" s="417"/>
      <c r="J108" s="256">
        <f t="shared" si="0"/>
        <v>50</v>
      </c>
      <c r="K108" s="237" t="str">
        <f t="shared" si="1"/>
        <v/>
      </c>
      <c r="L108" s="258">
        <v>0</v>
      </c>
      <c r="M108" s="258">
        <v>0</v>
      </c>
      <c r="N108" s="258">
        <v>0</v>
      </c>
      <c r="O108" s="258">
        <v>50</v>
      </c>
      <c r="P108" s="258">
        <v>0</v>
      </c>
      <c r="Q108" s="258">
        <v>0</v>
      </c>
      <c r="R108" s="258">
        <v>0</v>
      </c>
    </row>
    <row r="109" spans="1:22" s="83" customFormat="1" ht="34.5" customHeight="1">
      <c r="A109" s="244" t="s">
        <v>613</v>
      </c>
      <c r="B109" s="84"/>
      <c r="C109" s="393"/>
      <c r="D109" s="394"/>
      <c r="E109" s="320" t="s">
        <v>612</v>
      </c>
      <c r="F109" s="321"/>
      <c r="G109" s="321"/>
      <c r="H109" s="322"/>
      <c r="I109" s="417"/>
      <c r="J109" s="256">
        <f t="shared" si="0"/>
        <v>226</v>
      </c>
      <c r="K109" s="237" t="str">
        <f t="shared" si="1"/>
        <v/>
      </c>
      <c r="L109" s="258">
        <v>0</v>
      </c>
      <c r="M109" s="258">
        <v>42</v>
      </c>
      <c r="N109" s="258">
        <v>46</v>
      </c>
      <c r="O109" s="258">
        <v>50</v>
      </c>
      <c r="P109" s="258">
        <v>24</v>
      </c>
      <c r="Q109" s="258">
        <v>14</v>
      </c>
      <c r="R109" s="258">
        <v>50</v>
      </c>
    </row>
    <row r="110" spans="1:22" s="83" customFormat="1" ht="34.5" customHeight="1">
      <c r="A110" s="244" t="s">
        <v>614</v>
      </c>
      <c r="B110" s="84"/>
      <c r="C110" s="393"/>
      <c r="D110" s="394"/>
      <c r="E110" s="430"/>
      <c r="F110" s="431"/>
      <c r="G110" s="314" t="s">
        <v>47</v>
      </c>
      <c r="H110" s="316"/>
      <c r="I110" s="417"/>
      <c r="J110" s="256">
        <f t="shared" si="0"/>
        <v>84</v>
      </c>
      <c r="K110" s="237" t="str">
        <f t="shared" si="1"/>
        <v/>
      </c>
      <c r="L110" s="258">
        <v>0</v>
      </c>
      <c r="M110" s="258">
        <v>0</v>
      </c>
      <c r="N110" s="258">
        <v>46</v>
      </c>
      <c r="O110" s="258">
        <v>0</v>
      </c>
      <c r="P110" s="258">
        <v>24</v>
      </c>
      <c r="Q110" s="258">
        <v>14</v>
      </c>
      <c r="R110" s="258">
        <v>0</v>
      </c>
    </row>
    <row r="111" spans="1:22" s="83" customFormat="1" ht="34.5" customHeight="1">
      <c r="A111" s="244" t="s">
        <v>615</v>
      </c>
      <c r="B111" s="84"/>
      <c r="C111" s="374"/>
      <c r="D111" s="376"/>
      <c r="E111" s="408"/>
      <c r="F111" s="409"/>
      <c r="G111" s="314" t="s">
        <v>48</v>
      </c>
      <c r="H111" s="316"/>
      <c r="I111" s="417"/>
      <c r="J111" s="256">
        <f t="shared" si="0"/>
        <v>100</v>
      </c>
      <c r="K111" s="237" t="str">
        <f t="shared" si="1"/>
        <v/>
      </c>
      <c r="L111" s="258">
        <v>0</v>
      </c>
      <c r="M111" s="258">
        <v>0</v>
      </c>
      <c r="N111" s="258">
        <v>0</v>
      </c>
      <c r="O111" s="258">
        <v>50</v>
      </c>
      <c r="P111" s="258">
        <v>0</v>
      </c>
      <c r="Q111" s="258">
        <v>0</v>
      </c>
      <c r="R111" s="258">
        <v>50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1059</v>
      </c>
      <c r="Q112" s="257" t="s">
        <v>1059</v>
      </c>
      <c r="R112" s="257" t="s">
        <v>1059</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1042</v>
      </c>
      <c r="M118" s="66" t="s">
        <v>1052</v>
      </c>
      <c r="N118" s="66" t="s">
        <v>1055</v>
      </c>
      <c r="O118" s="66" t="s">
        <v>1058</v>
      </c>
      <c r="P118" s="66" t="s">
        <v>1060</v>
      </c>
      <c r="Q118" s="66" t="s">
        <v>1061</v>
      </c>
      <c r="R118" s="66" t="s">
        <v>1062</v>
      </c>
      <c r="S118" s="8"/>
      <c r="T118" s="8"/>
      <c r="U118" s="8"/>
      <c r="V118" s="8"/>
    </row>
    <row r="119" spans="1:22" ht="20.25" customHeight="1">
      <c r="A119" s="243"/>
      <c r="B119" s="1"/>
      <c r="C119" s="3"/>
      <c r="D119" s="3"/>
      <c r="F119" s="3"/>
      <c r="G119" s="3"/>
      <c r="H119" s="287"/>
      <c r="I119" s="67" t="s">
        <v>40</v>
      </c>
      <c r="J119" s="94"/>
      <c r="K119" s="79"/>
      <c r="L119" s="70" t="s">
        <v>1046</v>
      </c>
      <c r="M119" s="70" t="s">
        <v>1053</v>
      </c>
      <c r="N119" s="70" t="s">
        <v>1053</v>
      </c>
      <c r="O119" s="70" t="s">
        <v>1053</v>
      </c>
      <c r="P119" s="70" t="s">
        <v>1053</v>
      </c>
      <c r="Q119" s="70" t="s">
        <v>1053</v>
      </c>
      <c r="R119" s="70" t="s">
        <v>1053</v>
      </c>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1047</v>
      </c>
      <c r="N120" s="98" t="s">
        <v>1047</v>
      </c>
      <c r="O120" s="98" t="s">
        <v>1042</v>
      </c>
      <c r="P120" s="98" t="s">
        <v>1047</v>
      </c>
      <c r="Q120" s="98" t="s">
        <v>1047</v>
      </c>
      <c r="R120" s="98" t="s">
        <v>1047</v>
      </c>
    </row>
    <row r="121" spans="1:22" s="83" customFormat="1" ht="40.5" customHeight="1">
      <c r="A121" s="244" t="s">
        <v>618</v>
      </c>
      <c r="B121" s="1"/>
      <c r="C121" s="295"/>
      <c r="D121" s="297"/>
      <c r="E121" s="331" t="s">
        <v>53</v>
      </c>
      <c r="F121" s="332"/>
      <c r="G121" s="332"/>
      <c r="H121" s="333"/>
      <c r="I121" s="351"/>
      <c r="J121" s="101"/>
      <c r="K121" s="102"/>
      <c r="L121" s="98" t="s">
        <v>533</v>
      </c>
      <c r="M121" s="98" t="s">
        <v>1042</v>
      </c>
      <c r="N121" s="98" t="s">
        <v>1042</v>
      </c>
      <c r="O121" s="98" t="s">
        <v>533</v>
      </c>
      <c r="P121" s="98" t="s">
        <v>1042</v>
      </c>
      <c r="Q121" s="98" t="s">
        <v>1042</v>
      </c>
      <c r="R121" s="98" t="s">
        <v>1042</v>
      </c>
    </row>
    <row r="122" spans="1:22" s="83" customFormat="1" ht="40.5" customHeight="1">
      <c r="A122" s="244" t="s">
        <v>619</v>
      </c>
      <c r="B122" s="1"/>
      <c r="C122" s="295"/>
      <c r="D122" s="297"/>
      <c r="E122" s="393"/>
      <c r="F122" s="415"/>
      <c r="G122" s="415"/>
      <c r="H122" s="394"/>
      <c r="I122" s="351"/>
      <c r="J122" s="101"/>
      <c r="K122" s="102"/>
      <c r="L122" s="98" t="s">
        <v>533</v>
      </c>
      <c r="M122" s="98" t="s">
        <v>1048</v>
      </c>
      <c r="N122" s="98" t="s">
        <v>1048</v>
      </c>
      <c r="O122" s="98" t="s">
        <v>533</v>
      </c>
      <c r="P122" s="98" t="s">
        <v>1054</v>
      </c>
      <c r="Q122" s="98" t="s">
        <v>1054</v>
      </c>
      <c r="R122" s="98" t="s">
        <v>1048</v>
      </c>
    </row>
    <row r="123" spans="1:22" s="83" customFormat="1" ht="40.5" customHeight="1">
      <c r="A123" s="244" t="s">
        <v>620</v>
      </c>
      <c r="B123" s="1"/>
      <c r="C123" s="289"/>
      <c r="D123" s="290"/>
      <c r="E123" s="374"/>
      <c r="F123" s="375"/>
      <c r="G123" s="375"/>
      <c r="H123" s="376"/>
      <c r="I123" s="338"/>
      <c r="J123" s="105"/>
      <c r="K123" s="106"/>
      <c r="L123" s="98" t="s">
        <v>533</v>
      </c>
      <c r="M123" s="98" t="s">
        <v>1049</v>
      </c>
      <c r="N123" s="98" t="s">
        <v>1054</v>
      </c>
      <c r="O123" s="98" t="s">
        <v>533</v>
      </c>
      <c r="P123" s="98" t="s">
        <v>1048</v>
      </c>
      <c r="Q123" s="98" t="s">
        <v>1048</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1042</v>
      </c>
      <c r="M129" s="66" t="s">
        <v>1052</v>
      </c>
      <c r="N129" s="66" t="s">
        <v>1055</v>
      </c>
      <c r="O129" s="66" t="s">
        <v>1058</v>
      </c>
      <c r="P129" s="66" t="s">
        <v>1060</v>
      </c>
      <c r="Q129" s="66" t="s">
        <v>1061</v>
      </c>
      <c r="R129" s="66" t="s">
        <v>1062</v>
      </c>
      <c r="S129" s="8"/>
      <c r="T129" s="8"/>
      <c r="U129" s="8"/>
      <c r="V129" s="8"/>
    </row>
    <row r="130" spans="1:22" ht="20.25" customHeight="1">
      <c r="A130" s="243"/>
      <c r="B130" s="1"/>
      <c r="C130" s="62"/>
      <c r="D130" s="3"/>
      <c r="F130" s="3"/>
      <c r="G130" s="3"/>
      <c r="H130" s="287"/>
      <c r="I130" s="67" t="s">
        <v>36</v>
      </c>
      <c r="J130" s="68"/>
      <c r="K130" s="79"/>
      <c r="L130" s="70" t="s">
        <v>1046</v>
      </c>
      <c r="M130" s="70" t="s">
        <v>1053</v>
      </c>
      <c r="N130" s="70" t="s">
        <v>1053</v>
      </c>
      <c r="O130" s="70" t="s">
        <v>1053</v>
      </c>
      <c r="P130" s="70" t="s">
        <v>1053</v>
      </c>
      <c r="Q130" s="70" t="s">
        <v>1053</v>
      </c>
      <c r="R130" s="70" t="s">
        <v>1053</v>
      </c>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1050</v>
      </c>
      <c r="N131" s="98" t="s">
        <v>1050</v>
      </c>
      <c r="O131" s="98" t="s">
        <v>533</v>
      </c>
      <c r="P131" s="98" t="s">
        <v>567</v>
      </c>
      <c r="Q131" s="98" t="s">
        <v>567</v>
      </c>
      <c r="R131" s="98" t="s">
        <v>533</v>
      </c>
    </row>
    <row r="132" spans="1:22" s="83" customFormat="1" ht="34.5" customHeight="1">
      <c r="A132" s="244" t="s">
        <v>621</v>
      </c>
      <c r="B132" s="84"/>
      <c r="C132" s="295"/>
      <c r="D132" s="297"/>
      <c r="E132" s="317" t="s">
        <v>58</v>
      </c>
      <c r="F132" s="318"/>
      <c r="G132" s="318"/>
      <c r="H132" s="319"/>
      <c r="I132" s="386"/>
      <c r="J132" s="101"/>
      <c r="K132" s="102"/>
      <c r="L132" s="82">
        <v>44</v>
      </c>
      <c r="M132" s="82">
        <v>42</v>
      </c>
      <c r="N132" s="82">
        <v>46</v>
      </c>
      <c r="O132" s="82">
        <v>0</v>
      </c>
      <c r="P132" s="82">
        <v>24</v>
      </c>
      <c r="Q132" s="82">
        <v>14</v>
      </c>
      <c r="R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c r="O137" s="82">
        <v>50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1042</v>
      </c>
      <c r="M143" s="66" t="s">
        <v>1052</v>
      </c>
      <c r="N143" s="66" t="s">
        <v>1055</v>
      </c>
      <c r="O143" s="66" t="s">
        <v>1058</v>
      </c>
      <c r="P143" s="66" t="s">
        <v>1060</v>
      </c>
      <c r="Q143" s="66" t="s">
        <v>1061</v>
      </c>
      <c r="R143" s="66" t="s">
        <v>1062</v>
      </c>
      <c r="S143" s="8"/>
      <c r="T143" s="8"/>
      <c r="U143" s="8"/>
      <c r="V143" s="8"/>
    </row>
    <row r="144" spans="1:22" ht="20.25" customHeight="1">
      <c r="A144" s="243"/>
      <c r="B144" s="1"/>
      <c r="C144" s="62"/>
      <c r="D144" s="3"/>
      <c r="F144" s="3"/>
      <c r="G144" s="3"/>
      <c r="H144" s="287"/>
      <c r="I144" s="67" t="s">
        <v>36</v>
      </c>
      <c r="J144" s="68"/>
      <c r="K144" s="79"/>
      <c r="L144" s="70" t="s">
        <v>1046</v>
      </c>
      <c r="M144" s="70" t="s">
        <v>1053</v>
      </c>
      <c r="N144" s="70" t="s">
        <v>1053</v>
      </c>
      <c r="O144" s="70" t="s">
        <v>1053</v>
      </c>
      <c r="P144" s="70" t="s">
        <v>1053</v>
      </c>
      <c r="Q144" s="70" t="s">
        <v>1053</v>
      </c>
      <c r="R144" s="70" t="s">
        <v>1053</v>
      </c>
      <c r="S144" s="8"/>
      <c r="T144" s="8"/>
      <c r="U144" s="8"/>
      <c r="V144" s="8"/>
    </row>
    <row r="145" spans="1:18" s="118" customFormat="1" ht="34.5" customHeight="1">
      <c r="A145" s="246" t="s">
        <v>647</v>
      </c>
      <c r="B145" s="115"/>
      <c r="C145" s="314" t="s">
        <v>555</v>
      </c>
      <c r="D145" s="315"/>
      <c r="E145" s="315"/>
      <c r="F145" s="315"/>
      <c r="G145" s="315"/>
      <c r="H145" s="316"/>
      <c r="I145" s="337"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t="s">
        <v>1057</v>
      </c>
      <c r="P145" s="117" t="s">
        <v>1057</v>
      </c>
      <c r="Q145" s="117" t="s">
        <v>1057</v>
      </c>
      <c r="R145" s="117" t="s">
        <v>1057</v>
      </c>
    </row>
    <row r="146" spans="1:18"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t="s">
        <v>1057</v>
      </c>
      <c r="P146" s="117" t="s">
        <v>1057</v>
      </c>
      <c r="Q146" s="117" t="s">
        <v>1057</v>
      </c>
      <c r="R146" s="117" t="s">
        <v>1057</v>
      </c>
    </row>
    <row r="147" spans="1:18"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t="s">
        <v>1057</v>
      </c>
      <c r="P147" s="117" t="s">
        <v>1057</v>
      </c>
      <c r="Q147" s="117" t="s">
        <v>1057</v>
      </c>
      <c r="R147" s="117" t="s">
        <v>1057</v>
      </c>
    </row>
    <row r="148" spans="1:18"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t="s">
        <v>1057</v>
      </c>
      <c r="P148" s="117" t="s">
        <v>1057</v>
      </c>
      <c r="Q148" s="117" t="s">
        <v>1057</v>
      </c>
      <c r="R148" s="117" t="s">
        <v>1057</v>
      </c>
    </row>
    <row r="149" spans="1:18"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t="s">
        <v>1057</v>
      </c>
      <c r="P149" s="117" t="s">
        <v>1057</v>
      </c>
      <c r="Q149" s="117" t="s">
        <v>1057</v>
      </c>
      <c r="R149" s="117" t="s">
        <v>1057</v>
      </c>
    </row>
    <row r="150" spans="1:18"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t="s">
        <v>1057</v>
      </c>
      <c r="P150" s="117" t="s">
        <v>1057</v>
      </c>
      <c r="Q150" s="117" t="s">
        <v>1057</v>
      </c>
      <c r="R150" s="117" t="s">
        <v>1057</v>
      </c>
    </row>
    <row r="151" spans="1:18"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t="s">
        <v>1057</v>
      </c>
      <c r="P151" s="117" t="s">
        <v>1057</v>
      </c>
      <c r="Q151" s="117" t="s">
        <v>1057</v>
      </c>
      <c r="R151" s="117" t="s">
        <v>1057</v>
      </c>
    </row>
    <row r="152" spans="1:18"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t="s">
        <v>1057</v>
      </c>
      <c r="P152" s="117" t="s">
        <v>1057</v>
      </c>
      <c r="Q152" s="117" t="s">
        <v>1057</v>
      </c>
      <c r="R152" s="117" t="s">
        <v>1057</v>
      </c>
    </row>
    <row r="153" spans="1:18"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t="s">
        <v>1057</v>
      </c>
      <c r="P153" s="117" t="s">
        <v>1057</v>
      </c>
      <c r="Q153" s="117" t="s">
        <v>1057</v>
      </c>
      <c r="R153" s="117" t="s">
        <v>1057</v>
      </c>
    </row>
    <row r="154" spans="1:18" s="118" customFormat="1" ht="34.5" customHeight="1">
      <c r="A154" s="246" t="s">
        <v>656</v>
      </c>
      <c r="B154" s="115"/>
      <c r="C154" s="314" t="s">
        <v>564</v>
      </c>
      <c r="D154" s="315"/>
      <c r="E154" s="315"/>
      <c r="F154" s="315"/>
      <c r="G154" s="315"/>
      <c r="H154" s="316"/>
      <c r="I154" s="410"/>
      <c r="J154" s="263">
        <f t="shared" si="2"/>
        <v>46</v>
      </c>
      <c r="K154" s="264" t="str">
        <f t="shared" si="3"/>
        <v/>
      </c>
      <c r="L154" s="117">
        <v>46</v>
      </c>
      <c r="M154" s="117">
        <v>0</v>
      </c>
      <c r="N154" s="117">
        <v>0</v>
      </c>
      <c r="O154" s="117" t="s">
        <v>1057</v>
      </c>
      <c r="P154" s="117" t="s">
        <v>1057</v>
      </c>
      <c r="Q154" s="117" t="s">
        <v>1057</v>
      </c>
      <c r="R154" s="117" t="s">
        <v>1057</v>
      </c>
    </row>
    <row r="155" spans="1:18"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t="s">
        <v>1057</v>
      </c>
      <c r="P155" s="117" t="s">
        <v>1057</v>
      </c>
      <c r="Q155" s="117" t="s">
        <v>1057</v>
      </c>
      <c r="R155" s="117" t="s">
        <v>1057</v>
      </c>
    </row>
    <row r="156" spans="1:18"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t="s">
        <v>1057</v>
      </c>
      <c r="P156" s="117" t="s">
        <v>1057</v>
      </c>
      <c r="Q156" s="117" t="s">
        <v>1057</v>
      </c>
      <c r="R156" s="117" t="s">
        <v>1057</v>
      </c>
    </row>
    <row r="157" spans="1:18" s="118" customFormat="1" ht="34.5" customHeight="1">
      <c r="A157" s="246" t="s">
        <v>659</v>
      </c>
      <c r="B157" s="115"/>
      <c r="C157" s="314" t="s">
        <v>566</v>
      </c>
      <c r="D157" s="315"/>
      <c r="E157" s="315"/>
      <c r="F157" s="315"/>
      <c r="G157" s="315"/>
      <c r="H157" s="316"/>
      <c r="I157" s="410"/>
      <c r="J157" s="263">
        <f t="shared" si="2"/>
        <v>93</v>
      </c>
      <c r="K157" s="264" t="str">
        <f t="shared" si="3"/>
        <v/>
      </c>
      <c r="L157" s="117">
        <v>0</v>
      </c>
      <c r="M157" s="117">
        <v>43</v>
      </c>
      <c r="N157" s="117">
        <v>50</v>
      </c>
      <c r="O157" s="117" t="s">
        <v>1057</v>
      </c>
      <c r="P157" s="117" t="s">
        <v>1057</v>
      </c>
      <c r="Q157" s="117" t="s">
        <v>1057</v>
      </c>
      <c r="R157" s="117" t="s">
        <v>1057</v>
      </c>
    </row>
    <row r="158" spans="1:18"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t="s">
        <v>1057</v>
      </c>
      <c r="P158" s="117" t="s">
        <v>1057</v>
      </c>
      <c r="Q158" s="117" t="s">
        <v>1057</v>
      </c>
      <c r="R158" s="117" t="s">
        <v>1057</v>
      </c>
    </row>
    <row r="159" spans="1:18"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t="s">
        <v>1057</v>
      </c>
      <c r="P159" s="117" t="s">
        <v>1057</v>
      </c>
      <c r="Q159" s="117" t="s">
        <v>1057</v>
      </c>
      <c r="R159" s="117" t="s">
        <v>1057</v>
      </c>
    </row>
    <row r="160" spans="1:18"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t="s">
        <v>1057</v>
      </c>
      <c r="P160" s="117" t="s">
        <v>1057</v>
      </c>
      <c r="Q160" s="117" t="s">
        <v>1057</v>
      </c>
      <c r="R160" s="117" t="s">
        <v>1057</v>
      </c>
    </row>
    <row r="161" spans="1:18"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t="s">
        <v>1057</v>
      </c>
      <c r="P161" s="117" t="s">
        <v>1057</v>
      </c>
      <c r="Q161" s="117" t="s">
        <v>1057</v>
      </c>
      <c r="R161" s="117" t="s">
        <v>1057</v>
      </c>
    </row>
    <row r="162" spans="1:18"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t="s">
        <v>1057</v>
      </c>
      <c r="P162" s="117" t="s">
        <v>1057</v>
      </c>
      <c r="Q162" s="117" t="s">
        <v>1057</v>
      </c>
      <c r="R162" s="117" t="s">
        <v>1057</v>
      </c>
    </row>
    <row r="163" spans="1:18"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t="s">
        <v>1057</v>
      </c>
      <c r="P163" s="117" t="s">
        <v>1057</v>
      </c>
      <c r="Q163" s="117" t="s">
        <v>1057</v>
      </c>
      <c r="R163" s="117" t="s">
        <v>1057</v>
      </c>
    </row>
    <row r="164" spans="1:18"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t="s">
        <v>1057</v>
      </c>
      <c r="P164" s="117" t="s">
        <v>1057</v>
      </c>
      <c r="Q164" s="117" t="s">
        <v>1057</v>
      </c>
      <c r="R164" s="117" t="s">
        <v>1057</v>
      </c>
    </row>
    <row r="165" spans="1:18"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t="s">
        <v>1057</v>
      </c>
      <c r="P165" s="117" t="s">
        <v>1057</v>
      </c>
      <c r="Q165" s="117" t="s">
        <v>1057</v>
      </c>
      <c r="R165" s="117" t="s">
        <v>1057</v>
      </c>
    </row>
    <row r="166" spans="1:18"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t="s">
        <v>1057</v>
      </c>
      <c r="P166" s="117" t="s">
        <v>1057</v>
      </c>
      <c r="Q166" s="117" t="s">
        <v>1057</v>
      </c>
      <c r="R166" s="117" t="s">
        <v>1057</v>
      </c>
    </row>
    <row r="167" spans="1:18"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t="s">
        <v>1057</v>
      </c>
      <c r="P167" s="117" t="s">
        <v>1057</v>
      </c>
      <c r="Q167" s="117" t="s">
        <v>1057</v>
      </c>
      <c r="R167" s="117" t="s">
        <v>1057</v>
      </c>
    </row>
    <row r="168" spans="1:18"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t="s">
        <v>1057</v>
      </c>
      <c r="P168" s="117" t="s">
        <v>1057</v>
      </c>
      <c r="Q168" s="117" t="s">
        <v>1057</v>
      </c>
      <c r="R168" s="117" t="s">
        <v>1057</v>
      </c>
    </row>
    <row r="169" spans="1:18"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t="s">
        <v>1057</v>
      </c>
      <c r="P169" s="117" t="s">
        <v>1057</v>
      </c>
      <c r="Q169" s="117" t="s">
        <v>1057</v>
      </c>
      <c r="R169" s="117" t="s">
        <v>1057</v>
      </c>
    </row>
    <row r="170" spans="1:18"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t="s">
        <v>1057</v>
      </c>
      <c r="P170" s="117" t="s">
        <v>1057</v>
      </c>
      <c r="Q170" s="117" t="s">
        <v>1057</v>
      </c>
      <c r="R170" s="117" t="s">
        <v>1057</v>
      </c>
    </row>
    <row r="171" spans="1:18"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t="s">
        <v>1057</v>
      </c>
      <c r="P171" s="117" t="s">
        <v>1057</v>
      </c>
      <c r="Q171" s="117" t="s">
        <v>1057</v>
      </c>
      <c r="R171" s="117" t="s">
        <v>1057</v>
      </c>
    </row>
    <row r="172" spans="1:18"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t="s">
        <v>1057</v>
      </c>
      <c r="P172" s="117" t="s">
        <v>1057</v>
      </c>
      <c r="Q172" s="117" t="s">
        <v>1057</v>
      </c>
      <c r="R172" s="117" t="s">
        <v>1057</v>
      </c>
    </row>
    <row r="173" spans="1:18"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t="s">
        <v>1057</v>
      </c>
      <c r="P173" s="117" t="s">
        <v>1057</v>
      </c>
      <c r="Q173" s="117" t="s">
        <v>1057</v>
      </c>
      <c r="R173" s="117" t="s">
        <v>1057</v>
      </c>
    </row>
    <row r="174" spans="1:18"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t="s">
        <v>1057</v>
      </c>
      <c r="P174" s="117" t="s">
        <v>1057</v>
      </c>
      <c r="Q174" s="117" t="s">
        <v>1057</v>
      </c>
      <c r="R174" s="117" t="s">
        <v>1057</v>
      </c>
    </row>
    <row r="175" spans="1:18"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t="s">
        <v>1057</v>
      </c>
      <c r="P175" s="117" t="s">
        <v>1057</v>
      </c>
      <c r="Q175" s="117" t="s">
        <v>1057</v>
      </c>
      <c r="R175" s="117" t="s">
        <v>1057</v>
      </c>
    </row>
    <row r="176" spans="1:18"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t="s">
        <v>1057</v>
      </c>
      <c r="P176" s="117" t="s">
        <v>1057</v>
      </c>
      <c r="Q176" s="117" t="s">
        <v>1057</v>
      </c>
      <c r="R176" s="117" t="s">
        <v>1057</v>
      </c>
    </row>
    <row r="177" spans="1:18" s="118" customFormat="1" ht="34.5" customHeight="1">
      <c r="A177" s="246" t="s">
        <v>679</v>
      </c>
      <c r="B177" s="115"/>
      <c r="C177" s="314" t="s">
        <v>90</v>
      </c>
      <c r="D177" s="315"/>
      <c r="E177" s="315"/>
      <c r="F177" s="315"/>
      <c r="G177" s="315"/>
      <c r="H177" s="316"/>
      <c r="I177" s="410"/>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t="s">
        <v>1057</v>
      </c>
      <c r="P177" s="117" t="s">
        <v>1057</v>
      </c>
      <c r="Q177" s="117" t="s">
        <v>1057</v>
      </c>
      <c r="R177" s="117" t="s">
        <v>1057</v>
      </c>
    </row>
    <row r="178" spans="1:18"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t="s">
        <v>1057</v>
      </c>
      <c r="P178" s="117" t="s">
        <v>1057</v>
      </c>
      <c r="Q178" s="117" t="s">
        <v>1057</v>
      </c>
      <c r="R178" s="117" t="s">
        <v>1057</v>
      </c>
    </row>
    <row r="179" spans="1:18"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t="s">
        <v>1057</v>
      </c>
      <c r="P179" s="117" t="s">
        <v>1057</v>
      </c>
      <c r="Q179" s="117" t="s">
        <v>1057</v>
      </c>
      <c r="R179" s="117" t="s">
        <v>1057</v>
      </c>
    </row>
    <row r="180" spans="1:18"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t="s">
        <v>1057</v>
      </c>
      <c r="P180" s="117" t="s">
        <v>1057</v>
      </c>
      <c r="Q180" s="117" t="s">
        <v>1057</v>
      </c>
      <c r="R180" s="117" t="s">
        <v>1057</v>
      </c>
    </row>
    <row r="181" spans="1:18"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v>0</v>
      </c>
      <c r="O181" s="117" t="s">
        <v>1057</v>
      </c>
      <c r="P181" s="117" t="s">
        <v>1057</v>
      </c>
      <c r="Q181" s="117" t="s">
        <v>1057</v>
      </c>
      <c r="R181" s="117" t="s">
        <v>1057</v>
      </c>
    </row>
    <row r="182" spans="1:18"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t="s">
        <v>1057</v>
      </c>
      <c r="P182" s="117" t="s">
        <v>1057</v>
      </c>
      <c r="Q182" s="117" t="s">
        <v>1057</v>
      </c>
      <c r="R182" s="117" t="s">
        <v>1057</v>
      </c>
    </row>
    <row r="183" spans="1:18"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t="s">
        <v>1057</v>
      </c>
      <c r="P183" s="117" t="s">
        <v>1057</v>
      </c>
      <c r="Q183" s="117" t="s">
        <v>1057</v>
      </c>
      <c r="R183" s="117" t="s">
        <v>1057</v>
      </c>
    </row>
    <row r="184" spans="1:18"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t="s">
        <v>1057</v>
      </c>
      <c r="P184" s="117" t="s">
        <v>1057</v>
      </c>
      <c r="Q184" s="117" t="s">
        <v>1057</v>
      </c>
      <c r="R184" s="117" t="s">
        <v>1057</v>
      </c>
    </row>
    <row r="185" spans="1:18"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t="s">
        <v>1057</v>
      </c>
      <c r="P185" s="117" t="s">
        <v>1057</v>
      </c>
      <c r="Q185" s="117" t="s">
        <v>1057</v>
      </c>
      <c r="R185" s="117" t="s">
        <v>1057</v>
      </c>
    </row>
    <row r="186" spans="1:18"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t="s">
        <v>1057</v>
      </c>
      <c r="P186" s="117" t="s">
        <v>1057</v>
      </c>
      <c r="Q186" s="117" t="s">
        <v>1057</v>
      </c>
      <c r="R186" s="117" t="s">
        <v>1057</v>
      </c>
    </row>
    <row r="187" spans="1:18"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t="s">
        <v>1057</v>
      </c>
      <c r="P187" s="117" t="s">
        <v>1057</v>
      </c>
      <c r="Q187" s="117" t="s">
        <v>1057</v>
      </c>
      <c r="R187" s="117" t="s">
        <v>1057</v>
      </c>
    </row>
    <row r="188" spans="1:18"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t="s">
        <v>1057</v>
      </c>
      <c r="P188" s="117" t="s">
        <v>1057</v>
      </c>
      <c r="Q188" s="117" t="s">
        <v>1057</v>
      </c>
      <c r="R188" s="117" t="s">
        <v>1057</v>
      </c>
    </row>
    <row r="189" spans="1:18"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t="s">
        <v>1057</v>
      </c>
      <c r="P189" s="117" t="s">
        <v>1057</v>
      </c>
      <c r="Q189" s="117" t="s">
        <v>1057</v>
      </c>
      <c r="R189" s="117" t="s">
        <v>1057</v>
      </c>
    </row>
    <row r="190" spans="1:18"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t="s">
        <v>1057</v>
      </c>
      <c r="P190" s="117" t="s">
        <v>1057</v>
      </c>
      <c r="Q190" s="117" t="s">
        <v>1057</v>
      </c>
      <c r="R190" s="117" t="s">
        <v>1057</v>
      </c>
    </row>
    <row r="191" spans="1:18"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t="s">
        <v>1057</v>
      </c>
      <c r="P191" s="117" t="s">
        <v>1057</v>
      </c>
      <c r="Q191" s="117" t="s">
        <v>1057</v>
      </c>
      <c r="R191" s="117" t="s">
        <v>1057</v>
      </c>
    </row>
    <row r="192" spans="1:18"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t="s">
        <v>1057</v>
      </c>
      <c r="P192" s="117" t="s">
        <v>1057</v>
      </c>
      <c r="Q192" s="117" t="s">
        <v>1057</v>
      </c>
      <c r="R192" s="117" t="s">
        <v>1057</v>
      </c>
    </row>
    <row r="193" spans="1:18"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t="s">
        <v>1057</v>
      </c>
      <c r="P193" s="117" t="s">
        <v>1057</v>
      </c>
      <c r="Q193" s="117" t="s">
        <v>1057</v>
      </c>
      <c r="R193" s="117" t="s">
        <v>1057</v>
      </c>
    </row>
    <row r="194" spans="1:18"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t="s">
        <v>1057</v>
      </c>
      <c r="P194" s="117" t="s">
        <v>1057</v>
      </c>
      <c r="Q194" s="117" t="s">
        <v>1057</v>
      </c>
      <c r="R194" s="117" t="s">
        <v>1057</v>
      </c>
    </row>
    <row r="195" spans="1:18"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t="s">
        <v>1057</v>
      </c>
      <c r="P195" s="117" t="s">
        <v>1057</v>
      </c>
      <c r="Q195" s="117" t="s">
        <v>1057</v>
      </c>
      <c r="R195" s="117" t="s">
        <v>1057</v>
      </c>
    </row>
    <row r="196" spans="1:18"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t="s">
        <v>1057</v>
      </c>
      <c r="P196" s="117" t="s">
        <v>1057</v>
      </c>
      <c r="Q196" s="117" t="s">
        <v>1057</v>
      </c>
      <c r="R196" s="117" t="s">
        <v>1057</v>
      </c>
    </row>
    <row r="197" spans="1:18"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t="s">
        <v>1057</v>
      </c>
      <c r="P197" s="117" t="s">
        <v>1057</v>
      </c>
      <c r="Q197" s="117" t="s">
        <v>1057</v>
      </c>
      <c r="R197" s="117" t="s">
        <v>1057</v>
      </c>
    </row>
    <row r="198" spans="1:18"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t="s">
        <v>1057</v>
      </c>
      <c r="P198" s="117" t="s">
        <v>1057</v>
      </c>
      <c r="Q198" s="117" t="s">
        <v>1057</v>
      </c>
      <c r="R198" s="117" t="s">
        <v>1057</v>
      </c>
    </row>
    <row r="199" spans="1:18"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t="s">
        <v>1057</v>
      </c>
      <c r="P199" s="117" t="s">
        <v>1057</v>
      </c>
      <c r="Q199" s="117" t="s">
        <v>1057</v>
      </c>
      <c r="R199" s="117" t="s">
        <v>1057</v>
      </c>
    </row>
    <row r="200" spans="1:18"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t="s">
        <v>1057</v>
      </c>
      <c r="P200" s="117" t="s">
        <v>1057</v>
      </c>
      <c r="Q200" s="117" t="s">
        <v>1057</v>
      </c>
      <c r="R200" s="117" t="s">
        <v>1057</v>
      </c>
    </row>
    <row r="201" spans="1:18"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t="s">
        <v>1057</v>
      </c>
      <c r="P201" s="117" t="s">
        <v>1057</v>
      </c>
      <c r="Q201" s="117" t="s">
        <v>1057</v>
      </c>
      <c r="R201" s="117" t="s">
        <v>1057</v>
      </c>
    </row>
    <row r="202" spans="1:18"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t="s">
        <v>1057</v>
      </c>
      <c r="P202" s="117" t="s">
        <v>1057</v>
      </c>
      <c r="Q202" s="117" t="s">
        <v>1057</v>
      </c>
      <c r="R202" s="117" t="s">
        <v>1057</v>
      </c>
    </row>
    <row r="203" spans="1:18"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t="s">
        <v>1057</v>
      </c>
      <c r="P203" s="117" t="s">
        <v>1057</v>
      </c>
      <c r="Q203" s="117" t="s">
        <v>1057</v>
      </c>
      <c r="R203" s="117" t="s">
        <v>1057</v>
      </c>
    </row>
    <row r="204" spans="1:18"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v>0</v>
      </c>
      <c r="O204" s="117" t="s">
        <v>1057</v>
      </c>
      <c r="P204" s="117" t="s">
        <v>1057</v>
      </c>
      <c r="Q204" s="117" t="s">
        <v>1057</v>
      </c>
      <c r="R204" s="117" t="s">
        <v>1057</v>
      </c>
    </row>
    <row r="205" spans="1:18"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t="s">
        <v>1057</v>
      </c>
      <c r="P205" s="117" t="s">
        <v>1057</v>
      </c>
      <c r="Q205" s="117" t="s">
        <v>1057</v>
      </c>
      <c r="R205" s="117" t="s">
        <v>1057</v>
      </c>
    </row>
    <row r="206" spans="1:18"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t="s">
        <v>1057</v>
      </c>
      <c r="P206" s="117" t="s">
        <v>1057</v>
      </c>
      <c r="Q206" s="117" t="s">
        <v>1057</v>
      </c>
      <c r="R206" s="117" t="s">
        <v>1057</v>
      </c>
    </row>
    <row r="207" spans="1:18"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t="s">
        <v>1057</v>
      </c>
      <c r="P207" s="117" t="s">
        <v>1057</v>
      </c>
      <c r="Q207" s="117" t="s">
        <v>1057</v>
      </c>
      <c r="R207" s="117" t="s">
        <v>1057</v>
      </c>
    </row>
    <row r="208" spans="1:18"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t="s">
        <v>1057</v>
      </c>
      <c r="P208" s="117" t="s">
        <v>1057</v>
      </c>
      <c r="Q208" s="117" t="s">
        <v>1057</v>
      </c>
      <c r="R208" s="117" t="s">
        <v>1057</v>
      </c>
    </row>
    <row r="209" spans="1:18" s="118" customFormat="1" ht="34.5" customHeight="1">
      <c r="A209" s="246" t="s">
        <v>711</v>
      </c>
      <c r="B209" s="115"/>
      <c r="C209" s="314" t="s">
        <v>639</v>
      </c>
      <c r="D209" s="315"/>
      <c r="E209" s="315"/>
      <c r="F209" s="315"/>
      <c r="G209" s="315"/>
      <c r="H209" s="316"/>
      <c r="I209" s="410"/>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t="s">
        <v>1057</v>
      </c>
      <c r="P209" s="117" t="s">
        <v>1057</v>
      </c>
      <c r="Q209" s="117" t="s">
        <v>1057</v>
      </c>
      <c r="R209" s="117" t="s">
        <v>1057</v>
      </c>
    </row>
    <row r="210" spans="1:18"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t="s">
        <v>1057</v>
      </c>
      <c r="P210" s="117" t="s">
        <v>1057</v>
      </c>
      <c r="Q210" s="117" t="s">
        <v>1057</v>
      </c>
      <c r="R210" s="117" t="s">
        <v>1057</v>
      </c>
    </row>
    <row r="211" spans="1:18"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t="s">
        <v>1057</v>
      </c>
      <c r="P211" s="117" t="s">
        <v>1057</v>
      </c>
      <c r="Q211" s="117" t="s">
        <v>1057</v>
      </c>
      <c r="R211" s="117" t="s">
        <v>1057</v>
      </c>
    </row>
    <row r="212" spans="1:18"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t="s">
        <v>1057</v>
      </c>
      <c r="P212" s="117" t="s">
        <v>1057</v>
      </c>
      <c r="Q212" s="117" t="s">
        <v>1057</v>
      </c>
      <c r="R212" s="117" t="s">
        <v>1057</v>
      </c>
    </row>
    <row r="213" spans="1:18"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t="s">
        <v>1057</v>
      </c>
      <c r="P213" s="117" t="s">
        <v>1057</v>
      </c>
      <c r="Q213" s="117" t="s">
        <v>1057</v>
      </c>
      <c r="R213" s="117" t="s">
        <v>1057</v>
      </c>
    </row>
    <row r="214" spans="1:18"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t="s">
        <v>1057</v>
      </c>
      <c r="P214" s="117" t="s">
        <v>1057</v>
      </c>
      <c r="Q214" s="117" t="s">
        <v>1057</v>
      </c>
      <c r="R214" s="117" t="s">
        <v>1057</v>
      </c>
    </row>
    <row r="215" spans="1:18"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t="s">
        <v>1057</v>
      </c>
      <c r="P215" s="117" t="s">
        <v>1057</v>
      </c>
      <c r="Q215" s="117" t="s">
        <v>1057</v>
      </c>
      <c r="R215" s="117" t="s">
        <v>1057</v>
      </c>
    </row>
    <row r="216" spans="1:18"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t="s">
        <v>1057</v>
      </c>
      <c r="P216" s="117" t="s">
        <v>1057</v>
      </c>
      <c r="Q216" s="117" t="s">
        <v>1057</v>
      </c>
      <c r="R216" s="117" t="s">
        <v>1057</v>
      </c>
    </row>
    <row r="217" spans="1:18"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t="s">
        <v>1057</v>
      </c>
      <c r="P217" s="117" t="s">
        <v>1057</v>
      </c>
      <c r="Q217" s="117" t="s">
        <v>1057</v>
      </c>
      <c r="R217" s="117" t="s">
        <v>1057</v>
      </c>
    </row>
    <row r="218" spans="1:18"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t="s">
        <v>1057</v>
      </c>
      <c r="P218" s="117" t="s">
        <v>1057</v>
      </c>
      <c r="Q218" s="117" t="s">
        <v>1057</v>
      </c>
      <c r="R218" s="117" t="s">
        <v>1057</v>
      </c>
    </row>
    <row r="219" spans="1:18"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t="s">
        <v>1057</v>
      </c>
      <c r="P219" s="117" t="s">
        <v>1057</v>
      </c>
      <c r="Q219" s="117" t="s">
        <v>1057</v>
      </c>
      <c r="R219" s="117" t="s">
        <v>1057</v>
      </c>
    </row>
    <row r="220" spans="1:18"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t="s">
        <v>1057</v>
      </c>
      <c r="P220" s="117" t="s">
        <v>1057</v>
      </c>
      <c r="Q220" s="117" t="s">
        <v>1057</v>
      </c>
      <c r="R220" s="117" t="s">
        <v>1057</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1042</v>
      </c>
      <c r="M226" s="66" t="s">
        <v>1052</v>
      </c>
      <c r="N226" s="66" t="s">
        <v>1055</v>
      </c>
      <c r="O226" s="66" t="s">
        <v>1058</v>
      </c>
      <c r="P226" s="66" t="s">
        <v>1060</v>
      </c>
      <c r="Q226" s="66" t="s">
        <v>1061</v>
      </c>
      <c r="R226" s="66" t="s">
        <v>1062</v>
      </c>
      <c r="S226" s="8"/>
      <c r="T226" s="8"/>
      <c r="U226" s="8"/>
      <c r="V226" s="8"/>
    </row>
    <row r="227" spans="1:22" ht="20.25" customHeight="1">
      <c r="A227" s="243"/>
      <c r="B227" s="1"/>
      <c r="C227" s="3"/>
      <c r="D227" s="3"/>
      <c r="F227" s="3"/>
      <c r="G227" s="3"/>
      <c r="H227" s="287"/>
      <c r="I227" s="67" t="s">
        <v>36</v>
      </c>
      <c r="J227" s="68"/>
      <c r="K227" s="79"/>
      <c r="L227" s="70" t="s">
        <v>1046</v>
      </c>
      <c r="M227" s="70" t="s">
        <v>1053</v>
      </c>
      <c r="N227" s="70" t="s">
        <v>1053</v>
      </c>
      <c r="O227" s="70" t="s">
        <v>1053</v>
      </c>
      <c r="P227" s="70" t="s">
        <v>1053</v>
      </c>
      <c r="Q227" s="70" t="s">
        <v>1053</v>
      </c>
      <c r="R227" s="70" t="s">
        <v>1053</v>
      </c>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1042</v>
      </c>
      <c r="M234" s="66" t="s">
        <v>1052</v>
      </c>
      <c r="N234" s="66" t="s">
        <v>1055</v>
      </c>
      <c r="O234" s="66" t="s">
        <v>1058</v>
      </c>
      <c r="P234" s="66" t="s">
        <v>1060</v>
      </c>
      <c r="Q234" s="66" t="s">
        <v>1061</v>
      </c>
      <c r="R234" s="66" t="s">
        <v>1062</v>
      </c>
      <c r="S234" s="8"/>
      <c r="T234" s="8"/>
      <c r="U234" s="8"/>
      <c r="V234" s="8"/>
    </row>
    <row r="235" spans="1:22" ht="20.25" customHeight="1">
      <c r="A235" s="247" t="s">
        <v>629</v>
      </c>
      <c r="B235" s="1"/>
      <c r="C235" s="3"/>
      <c r="D235" s="3"/>
      <c r="F235" s="3"/>
      <c r="G235" s="3"/>
      <c r="H235" s="287"/>
      <c r="I235" s="67" t="s">
        <v>36</v>
      </c>
      <c r="J235" s="68"/>
      <c r="K235" s="79"/>
      <c r="L235" s="70" t="s">
        <v>1046</v>
      </c>
      <c r="M235" s="70" t="s">
        <v>1053</v>
      </c>
      <c r="N235" s="70" t="s">
        <v>1053</v>
      </c>
      <c r="O235" s="70" t="s">
        <v>1053</v>
      </c>
      <c r="P235" s="70" t="s">
        <v>1053</v>
      </c>
      <c r="Q235" s="70" t="s">
        <v>1053</v>
      </c>
      <c r="R235" s="70" t="s">
        <v>1053</v>
      </c>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c r="P236" s="127"/>
      <c r="Q236" s="127"/>
      <c r="R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c r="P237" s="129"/>
      <c r="Q237" s="129"/>
      <c r="R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1042</v>
      </c>
      <c r="M244" s="66" t="s">
        <v>1052</v>
      </c>
      <c r="N244" s="66" t="s">
        <v>1055</v>
      </c>
      <c r="O244" s="66" t="s">
        <v>1058</v>
      </c>
      <c r="P244" s="66" t="s">
        <v>1060</v>
      </c>
      <c r="Q244" s="66" t="s">
        <v>1061</v>
      </c>
      <c r="R244" s="66" t="s">
        <v>1062</v>
      </c>
      <c r="S244" s="8"/>
      <c r="T244" s="8"/>
      <c r="U244" s="8"/>
      <c r="V244" s="8"/>
    </row>
    <row r="245" spans="1:22" ht="20.25" customHeight="1">
      <c r="A245" s="243"/>
      <c r="B245" s="1"/>
      <c r="C245" s="62"/>
      <c r="D245" s="3"/>
      <c r="F245" s="3"/>
      <c r="G245" s="3"/>
      <c r="H245" s="287"/>
      <c r="I245" s="67" t="s">
        <v>36</v>
      </c>
      <c r="J245" s="68"/>
      <c r="K245" s="79"/>
      <c r="L245" s="70" t="s">
        <v>1046</v>
      </c>
      <c r="M245" s="70" t="s">
        <v>1053</v>
      </c>
      <c r="N245" s="70" t="s">
        <v>1053</v>
      </c>
      <c r="O245" s="70" t="s">
        <v>1053</v>
      </c>
      <c r="P245" s="70" t="s">
        <v>1053</v>
      </c>
      <c r="Q245" s="70" t="s">
        <v>1053</v>
      </c>
      <c r="R245" s="70" t="s">
        <v>1053</v>
      </c>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1042</v>
      </c>
      <c r="M253" s="66" t="s">
        <v>1052</v>
      </c>
      <c r="N253" s="66" t="s">
        <v>1055</v>
      </c>
      <c r="O253" s="66" t="s">
        <v>1058</v>
      </c>
      <c r="P253" s="66" t="s">
        <v>1060</v>
      </c>
      <c r="Q253" s="66" t="s">
        <v>1061</v>
      </c>
      <c r="R253" s="66" t="s">
        <v>1062</v>
      </c>
      <c r="S253" s="8"/>
      <c r="T253" s="8"/>
      <c r="U253" s="8"/>
      <c r="V253" s="8"/>
    </row>
    <row r="254" spans="1:22">
      <c r="A254" s="243"/>
      <c r="B254" s="1"/>
      <c r="C254" s="62"/>
      <c r="D254" s="3"/>
      <c r="F254" s="3"/>
      <c r="G254" s="3"/>
      <c r="H254" s="287"/>
      <c r="I254" s="67" t="s">
        <v>36</v>
      </c>
      <c r="J254" s="68"/>
      <c r="K254" s="79"/>
      <c r="L254" s="70" t="s">
        <v>1046</v>
      </c>
      <c r="M254" s="137" t="s">
        <v>1053</v>
      </c>
      <c r="N254" s="137" t="s">
        <v>1053</v>
      </c>
      <c r="O254" s="137" t="s">
        <v>1053</v>
      </c>
      <c r="P254" s="137" t="s">
        <v>1053</v>
      </c>
      <c r="Q254" s="137" t="s">
        <v>1053</v>
      </c>
      <c r="R254" s="137" t="s">
        <v>1053</v>
      </c>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1042</v>
      </c>
      <c r="M263" s="66" t="s">
        <v>1052</v>
      </c>
      <c r="N263" s="66" t="s">
        <v>1055</v>
      </c>
      <c r="O263" s="66" t="s">
        <v>1058</v>
      </c>
      <c r="P263" s="66" t="s">
        <v>1060</v>
      </c>
      <c r="Q263" s="66" t="s">
        <v>1061</v>
      </c>
      <c r="R263" s="66" t="s">
        <v>1062</v>
      </c>
      <c r="S263" s="8"/>
      <c r="T263" s="8"/>
      <c r="U263" s="8"/>
      <c r="V263" s="8"/>
    </row>
    <row r="264" spans="1:22" ht="20.25" customHeight="1">
      <c r="A264" s="243"/>
      <c r="B264" s="1"/>
      <c r="C264" s="62"/>
      <c r="D264" s="3"/>
      <c r="F264" s="3"/>
      <c r="G264" s="3"/>
      <c r="H264" s="287"/>
      <c r="I264" s="67" t="s">
        <v>36</v>
      </c>
      <c r="J264" s="68"/>
      <c r="K264" s="79"/>
      <c r="L264" s="70" t="s">
        <v>1046</v>
      </c>
      <c r="M264" s="70" t="s">
        <v>1053</v>
      </c>
      <c r="N264" s="70" t="s">
        <v>1053</v>
      </c>
      <c r="O264" s="70" t="s">
        <v>1053</v>
      </c>
      <c r="P264" s="70" t="s">
        <v>1053</v>
      </c>
      <c r="Q264" s="70" t="s">
        <v>1053</v>
      </c>
      <c r="R264" s="70" t="s">
        <v>1053</v>
      </c>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c r="N266" s="144"/>
      <c r="O266" s="144"/>
      <c r="P266" s="144"/>
      <c r="Q266" s="144"/>
      <c r="R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c r="P267" s="141"/>
      <c r="Q267" s="141"/>
      <c r="R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row>
    <row r="269" spans="1:22" s="83" customFormat="1" ht="34.5" customHeight="1">
      <c r="A269" s="249" t="s">
        <v>725</v>
      </c>
      <c r="B269" s="120"/>
      <c r="C269" s="368" t="s">
        <v>150</v>
      </c>
      <c r="D269" s="368"/>
      <c r="E269" s="368"/>
      <c r="F269" s="368"/>
      <c r="G269" s="368" t="s">
        <v>146</v>
      </c>
      <c r="H269" s="368"/>
      <c r="I269" s="401"/>
      <c r="J269" s="266">
        <f t="shared" ref="J269:J284" si="9">IF(SUM(L269:R269)=0,IF(COUNTIF(L269:R269,"未確認")&gt;0,"未確認",IF(COUNTIF(L269:R269,"~*")&gt;0,"*",SUM(L269:R269))),SUM(L269:R269))</f>
        <v>35</v>
      </c>
      <c r="K269" s="81" t="str">
        <f t="shared" si="8"/>
        <v/>
      </c>
      <c r="L269" s="147">
        <v>12</v>
      </c>
      <c r="M269" s="147">
        <v>8</v>
      </c>
      <c r="N269" s="147">
        <v>8</v>
      </c>
      <c r="O269" s="147">
        <v>7</v>
      </c>
      <c r="P269" s="147">
        <v>0</v>
      </c>
      <c r="Q269" s="147">
        <v>0</v>
      </c>
      <c r="R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c r="O270" s="148">
        <v>0</v>
      </c>
      <c r="P270" s="148">
        <v>0</v>
      </c>
      <c r="Q270" s="148">
        <v>0</v>
      </c>
      <c r="R270" s="148">
        <v>0</v>
      </c>
    </row>
    <row r="271" spans="1:22" s="83" customFormat="1" ht="34.5" customHeight="1">
      <c r="A271" s="249" t="s">
        <v>726</v>
      </c>
      <c r="B271" s="120"/>
      <c r="C271" s="368" t="s">
        <v>151</v>
      </c>
      <c r="D271" s="369"/>
      <c r="E271" s="369"/>
      <c r="F271" s="369"/>
      <c r="G271" s="368" t="s">
        <v>146</v>
      </c>
      <c r="H271" s="368"/>
      <c r="I271" s="401"/>
      <c r="J271" s="266">
        <f t="shared" si="9"/>
        <v>19</v>
      </c>
      <c r="K271" s="81" t="str">
        <f t="shared" si="8"/>
        <v/>
      </c>
      <c r="L271" s="147">
        <v>3</v>
      </c>
      <c r="M271" s="147">
        <v>8</v>
      </c>
      <c r="N271" s="147">
        <v>7</v>
      </c>
      <c r="O271" s="147">
        <v>1</v>
      </c>
      <c r="P271" s="147">
        <v>0</v>
      </c>
      <c r="Q271" s="147">
        <v>0</v>
      </c>
      <c r="R271" s="147">
        <v>0</v>
      </c>
    </row>
    <row r="272" spans="1:22" s="83" customFormat="1" ht="34.5" customHeight="1">
      <c r="A272" s="249" t="s">
        <v>726</v>
      </c>
      <c r="B272" s="120"/>
      <c r="C272" s="369"/>
      <c r="D272" s="369"/>
      <c r="E272" s="369"/>
      <c r="F272" s="369"/>
      <c r="G272" s="368" t="s">
        <v>148</v>
      </c>
      <c r="H272" s="368"/>
      <c r="I272" s="401"/>
      <c r="J272" s="266">
        <f t="shared" si="9"/>
        <v>1.4</v>
      </c>
      <c r="K272" s="81" t="str">
        <f t="shared" si="8"/>
        <v/>
      </c>
      <c r="L272" s="148">
        <v>0</v>
      </c>
      <c r="M272" s="148">
        <v>0</v>
      </c>
      <c r="N272" s="148">
        <v>0</v>
      </c>
      <c r="O272" s="148">
        <v>1.4</v>
      </c>
      <c r="P272" s="148">
        <v>0</v>
      </c>
      <c r="Q272" s="148">
        <v>0</v>
      </c>
      <c r="R272" s="148">
        <v>0</v>
      </c>
    </row>
    <row r="273" spans="1:18" s="83" customFormat="1" ht="34.5" customHeight="1">
      <c r="A273" s="249" t="s">
        <v>727</v>
      </c>
      <c r="B273" s="120"/>
      <c r="C273" s="368" t="s">
        <v>152</v>
      </c>
      <c r="D273" s="369"/>
      <c r="E273" s="369"/>
      <c r="F273" s="369"/>
      <c r="G273" s="368" t="s">
        <v>146</v>
      </c>
      <c r="H273" s="368"/>
      <c r="I273" s="401"/>
      <c r="J273" s="266">
        <f t="shared" si="9"/>
        <v>43</v>
      </c>
      <c r="K273" s="81" t="str">
        <f t="shared" si="8"/>
        <v/>
      </c>
      <c r="L273" s="147">
        <v>13</v>
      </c>
      <c r="M273" s="147">
        <v>10</v>
      </c>
      <c r="N273" s="147">
        <v>9</v>
      </c>
      <c r="O273" s="147">
        <v>11</v>
      </c>
      <c r="P273" s="147">
        <v>0</v>
      </c>
      <c r="Q273" s="147">
        <v>0</v>
      </c>
      <c r="R273" s="147">
        <v>0</v>
      </c>
    </row>
    <row r="274" spans="1:18" s="83" customFormat="1" ht="34.5" customHeight="1">
      <c r="A274" s="249" t="s">
        <v>727</v>
      </c>
      <c r="B274" s="120"/>
      <c r="C274" s="369"/>
      <c r="D274" s="369"/>
      <c r="E274" s="369"/>
      <c r="F274" s="369"/>
      <c r="G274" s="368" t="s">
        <v>148</v>
      </c>
      <c r="H274" s="368"/>
      <c r="I274" s="401"/>
      <c r="J274" s="266">
        <f t="shared" si="9"/>
        <v>2.6</v>
      </c>
      <c r="K274" s="81" t="str">
        <f t="shared" si="8"/>
        <v/>
      </c>
      <c r="L274" s="148">
        <v>0</v>
      </c>
      <c r="M274" s="148">
        <v>1.1000000000000001</v>
      </c>
      <c r="N274" s="148">
        <v>0.5</v>
      </c>
      <c r="O274" s="148">
        <v>1</v>
      </c>
      <c r="P274" s="148">
        <v>0</v>
      </c>
      <c r="Q274" s="148">
        <v>0</v>
      </c>
      <c r="R274" s="148">
        <v>0</v>
      </c>
    </row>
    <row r="275" spans="1:18"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68" t="s">
        <v>154</v>
      </c>
      <c r="D277" s="369"/>
      <c r="E277" s="369"/>
      <c r="F277" s="369"/>
      <c r="G277" s="368" t="s">
        <v>146</v>
      </c>
      <c r="H277" s="368"/>
      <c r="I277" s="401"/>
      <c r="J277" s="266">
        <f t="shared" si="9"/>
        <v>2</v>
      </c>
      <c r="K277" s="81" t="str">
        <f t="shared" si="8"/>
        <v/>
      </c>
      <c r="L277" s="147">
        <v>0</v>
      </c>
      <c r="M277" s="147">
        <v>0</v>
      </c>
      <c r="N277" s="147">
        <v>0</v>
      </c>
      <c r="O277" s="147">
        <v>2</v>
      </c>
      <c r="P277" s="147">
        <v>0</v>
      </c>
      <c r="Q277" s="147">
        <v>0</v>
      </c>
      <c r="R277" s="147">
        <v>0</v>
      </c>
    </row>
    <row r="278" spans="1:18"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68" t="s">
        <v>156</v>
      </c>
      <c r="D281" s="369"/>
      <c r="E281" s="369"/>
      <c r="F281" s="369"/>
      <c r="G281" s="368" t="s">
        <v>146</v>
      </c>
      <c r="H281" s="368"/>
      <c r="I281" s="401"/>
      <c r="J281" s="266">
        <f t="shared" si="9"/>
        <v>2</v>
      </c>
      <c r="K281" s="81" t="str">
        <f t="shared" si="8"/>
        <v/>
      </c>
      <c r="L281" s="147">
        <v>0</v>
      </c>
      <c r="M281" s="147">
        <v>0</v>
      </c>
      <c r="N281" s="147">
        <v>0</v>
      </c>
      <c r="O281" s="147">
        <v>2</v>
      </c>
      <c r="P281" s="147">
        <v>0</v>
      </c>
      <c r="Q281" s="147">
        <v>0</v>
      </c>
      <c r="R281" s="147">
        <v>0</v>
      </c>
    </row>
    <row r="282" spans="1:18"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c r="O285" s="141"/>
      <c r="P285" s="141"/>
      <c r="Q285" s="141"/>
      <c r="R285" s="141"/>
    </row>
    <row r="286" spans="1:18"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row>
    <row r="287" spans="1:18" s="83" customFormat="1" ht="34.5" customHeight="1">
      <c r="A287" s="244" t="s">
        <v>734</v>
      </c>
      <c r="B287" s="84"/>
      <c r="C287" s="368" t="s">
        <v>159</v>
      </c>
      <c r="D287" s="371"/>
      <c r="E287" s="371"/>
      <c r="F287" s="371"/>
      <c r="G287" s="368" t="s">
        <v>146</v>
      </c>
      <c r="H287" s="368"/>
      <c r="I287" s="401"/>
      <c r="J287" s="266">
        <v>4</v>
      </c>
      <c r="K287" s="81" t="str">
        <f t="shared" si="8"/>
        <v/>
      </c>
      <c r="L287" s="141"/>
      <c r="M287" s="141"/>
      <c r="N287" s="141"/>
      <c r="O287" s="141"/>
      <c r="P287" s="141"/>
      <c r="Q287" s="141"/>
      <c r="R287" s="141"/>
    </row>
    <row r="288" spans="1:18" s="83" customFormat="1" ht="34.5" customHeight="1">
      <c r="A288" s="244" t="s">
        <v>734</v>
      </c>
      <c r="B288" s="84"/>
      <c r="C288" s="371"/>
      <c r="D288" s="371"/>
      <c r="E288" s="371"/>
      <c r="F288" s="371"/>
      <c r="G288" s="368" t="s">
        <v>148</v>
      </c>
      <c r="H288" s="368"/>
      <c r="I288" s="401"/>
      <c r="J288" s="266">
        <v>0.9</v>
      </c>
      <c r="K288" s="81" t="str">
        <f t="shared" si="8"/>
        <v/>
      </c>
      <c r="L288" s="144"/>
      <c r="M288" s="144"/>
      <c r="N288" s="144"/>
      <c r="O288" s="144"/>
      <c r="P288" s="144"/>
      <c r="Q288" s="144"/>
      <c r="R288" s="144"/>
    </row>
    <row r="289" spans="1:22" s="83" customFormat="1" ht="34.5" customHeight="1">
      <c r="A289" s="249" t="s">
        <v>735</v>
      </c>
      <c r="B289" s="84"/>
      <c r="C289" s="368" t="s">
        <v>160</v>
      </c>
      <c r="D289" s="369"/>
      <c r="E289" s="369"/>
      <c r="F289" s="369"/>
      <c r="G289" s="368" t="s">
        <v>146</v>
      </c>
      <c r="H289" s="368"/>
      <c r="I289" s="401"/>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69"/>
      <c r="D290" s="369"/>
      <c r="E290" s="369"/>
      <c r="F290" s="369"/>
      <c r="G290" s="368" t="s">
        <v>148</v>
      </c>
      <c r="H290" s="368"/>
      <c r="I290" s="401"/>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68" t="s">
        <v>161</v>
      </c>
      <c r="D291" s="371"/>
      <c r="E291" s="371"/>
      <c r="F291" s="371"/>
      <c r="G291" s="368" t="s">
        <v>146</v>
      </c>
      <c r="H291" s="368"/>
      <c r="I291" s="401"/>
      <c r="J291" s="266">
        <f>IF(SUM(L291:R291)=0,IF(COUNTIF(L291:R291,"未確認")&gt;0,"未確認",IF(COUNTIF(L291:R291,"~*")&gt;0,"*",SUM(L291:R291))),SUM(L291:R291))</f>
        <v>2</v>
      </c>
      <c r="K291" s="81" t="str">
        <f t="shared" si="8"/>
        <v/>
      </c>
      <c r="L291" s="147">
        <v>1</v>
      </c>
      <c r="M291" s="147">
        <v>0</v>
      </c>
      <c r="N291" s="147">
        <v>0</v>
      </c>
      <c r="O291" s="147">
        <v>1</v>
      </c>
      <c r="P291" s="147">
        <v>0</v>
      </c>
      <c r="Q291" s="147">
        <v>0</v>
      </c>
      <c r="R291" s="147">
        <v>0</v>
      </c>
    </row>
    <row r="292" spans="1:22" s="83" customFormat="1" ht="34.5" customHeight="1">
      <c r="A292" s="249" t="s">
        <v>736</v>
      </c>
      <c r="B292" s="84"/>
      <c r="C292" s="371"/>
      <c r="D292" s="371"/>
      <c r="E292" s="371"/>
      <c r="F292" s="371"/>
      <c r="G292" s="368" t="s">
        <v>148</v>
      </c>
      <c r="H292" s="368"/>
      <c r="I292" s="402"/>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5</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1052</v>
      </c>
      <c r="N322" s="66" t="s">
        <v>1055</v>
      </c>
      <c r="O322" s="66" t="s">
        <v>1058</v>
      </c>
      <c r="P322" s="66" t="s">
        <v>1060</v>
      </c>
      <c r="Q322" s="66" t="s">
        <v>1061</v>
      </c>
      <c r="R322" s="66" t="s">
        <v>1062</v>
      </c>
      <c r="S322" s="8"/>
      <c r="T322" s="8"/>
      <c r="U322" s="8"/>
      <c r="V322" s="8"/>
    </row>
    <row r="323" spans="1:22" ht="20.25" customHeight="1">
      <c r="A323" s="243"/>
      <c r="B323" s="1"/>
      <c r="C323" s="62"/>
      <c r="D323" s="3"/>
      <c r="F323" s="3"/>
      <c r="G323" s="3"/>
      <c r="H323" s="287"/>
      <c r="I323" s="67" t="s">
        <v>36</v>
      </c>
      <c r="J323" s="68"/>
      <c r="K323" s="79"/>
      <c r="L323" s="70" t="s">
        <v>1046</v>
      </c>
      <c r="M323" s="137" t="s">
        <v>1053</v>
      </c>
      <c r="N323" s="137" t="s">
        <v>1053</v>
      </c>
      <c r="O323" s="137" t="s">
        <v>1053</v>
      </c>
      <c r="P323" s="137" t="s">
        <v>1053</v>
      </c>
      <c r="Q323" s="137" t="s">
        <v>1053</v>
      </c>
      <c r="R323" s="137" t="s">
        <v>1053</v>
      </c>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c r="Q324" s="157"/>
      <c r="R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row>
    <row r="328" spans="1:22" s="83" customFormat="1" ht="34.5" customHeight="1">
      <c r="A328" s="249" t="s">
        <v>747</v>
      </c>
      <c r="B328" s="159"/>
      <c r="C328" s="368"/>
      <c r="D328" s="368"/>
      <c r="E328" s="368"/>
      <c r="F328" s="369"/>
      <c r="G328" s="369"/>
      <c r="H328" s="288" t="s">
        <v>174</v>
      </c>
      <c r="I328" s="351"/>
      <c r="J328" s="267">
        <v>0.5</v>
      </c>
      <c r="K328" s="81"/>
      <c r="L328" s="269"/>
      <c r="M328" s="161"/>
      <c r="N328" s="161"/>
      <c r="O328" s="161"/>
      <c r="P328" s="161"/>
      <c r="Q328" s="161"/>
      <c r="R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c r="R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c r="R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1042</v>
      </c>
      <c r="M342" s="66" t="s">
        <v>1052</v>
      </c>
      <c r="N342" s="66" t="s">
        <v>1055</v>
      </c>
      <c r="O342" s="66" t="s">
        <v>1058</v>
      </c>
      <c r="P342" s="66" t="s">
        <v>1060</v>
      </c>
      <c r="Q342" s="66" t="s">
        <v>1061</v>
      </c>
      <c r="R342" s="66" t="s">
        <v>1062</v>
      </c>
      <c r="S342" s="8"/>
      <c r="T342" s="8"/>
      <c r="U342" s="8"/>
      <c r="V342" s="8"/>
    </row>
    <row r="343" spans="1:22" ht="20.25" customHeight="1">
      <c r="A343" s="243"/>
      <c r="B343" s="1"/>
      <c r="C343" s="62"/>
      <c r="D343" s="3"/>
      <c r="F343" s="3"/>
      <c r="G343" s="3"/>
      <c r="H343" s="287"/>
      <c r="I343" s="67" t="s">
        <v>36</v>
      </c>
      <c r="J343" s="68"/>
      <c r="K343" s="79"/>
      <c r="L343" s="70" t="s">
        <v>1046</v>
      </c>
      <c r="M343" s="137" t="s">
        <v>1053</v>
      </c>
      <c r="N343" s="137" t="s">
        <v>1053</v>
      </c>
      <c r="O343" s="137" t="s">
        <v>1053</v>
      </c>
      <c r="P343" s="137" t="s">
        <v>1053</v>
      </c>
      <c r="Q343" s="137" t="s">
        <v>1053</v>
      </c>
      <c r="R343" s="137" t="s">
        <v>1053</v>
      </c>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c r="P344" s="157"/>
      <c r="Q344" s="157"/>
      <c r="R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c r="R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c r="P349" s="161"/>
      <c r="Q349" s="161"/>
      <c r="R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c r="P350" s="161"/>
      <c r="Q350" s="161"/>
      <c r="R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c r="P351" s="161"/>
      <c r="Q351" s="161"/>
      <c r="R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1052</v>
      </c>
      <c r="N367" s="66" t="s">
        <v>1055</v>
      </c>
      <c r="O367" s="66" t="s">
        <v>1058</v>
      </c>
      <c r="P367" s="66" t="s">
        <v>1060</v>
      </c>
      <c r="Q367" s="66" t="s">
        <v>1061</v>
      </c>
      <c r="R367" s="66" t="s">
        <v>1062</v>
      </c>
    </row>
    <row r="368" spans="1:22" s="118" customFormat="1" ht="20.25" customHeight="1">
      <c r="A368" s="243"/>
      <c r="B368" s="1"/>
      <c r="C368" s="3"/>
      <c r="D368" s="3"/>
      <c r="E368" s="3"/>
      <c r="F368" s="3"/>
      <c r="G368" s="3"/>
      <c r="H368" s="287"/>
      <c r="I368" s="67" t="s">
        <v>36</v>
      </c>
      <c r="J368" s="170"/>
      <c r="K368" s="79"/>
      <c r="L368" s="137" t="s">
        <v>1046</v>
      </c>
      <c r="M368" s="137" t="s">
        <v>1053</v>
      </c>
      <c r="N368" s="137" t="s">
        <v>1053</v>
      </c>
      <c r="O368" s="137" t="s">
        <v>1053</v>
      </c>
      <c r="P368" s="137" t="s">
        <v>1053</v>
      </c>
      <c r="Q368" s="137" t="s">
        <v>1053</v>
      </c>
      <c r="R368" s="137" t="s">
        <v>1053</v>
      </c>
    </row>
    <row r="369" spans="1:18" s="118" customFormat="1" ht="34.5" customHeight="1">
      <c r="A369" s="243"/>
      <c r="B369" s="115"/>
      <c r="C369" s="320" t="s">
        <v>211</v>
      </c>
      <c r="D369" s="321"/>
      <c r="E369" s="321"/>
      <c r="F369" s="321"/>
      <c r="G369" s="321"/>
      <c r="H369" s="322"/>
      <c r="I369" s="386" t="s">
        <v>1019</v>
      </c>
      <c r="J369" s="171"/>
      <c r="K369" s="97"/>
      <c r="L369" s="172"/>
      <c r="M369" s="172"/>
      <c r="N369" s="172"/>
      <c r="O369" s="172"/>
      <c r="P369" s="172"/>
      <c r="Q369" s="172"/>
      <c r="R369" s="172"/>
    </row>
    <row r="370" spans="1:18" s="118" customFormat="1" ht="34.5" customHeight="1">
      <c r="A370" s="243"/>
      <c r="B370" s="173"/>
      <c r="C370" s="380"/>
      <c r="D370" s="381"/>
      <c r="E370" s="381"/>
      <c r="F370" s="381"/>
      <c r="G370" s="381"/>
      <c r="H370" s="382"/>
      <c r="I370" s="386"/>
      <c r="J370" s="174"/>
      <c r="K370" s="102"/>
      <c r="L370" s="175"/>
      <c r="M370" s="175"/>
      <c r="N370" s="175"/>
      <c r="O370" s="175"/>
      <c r="P370" s="175"/>
      <c r="Q370" s="175"/>
      <c r="R370" s="175"/>
    </row>
    <row r="371" spans="1:18" s="118" customFormat="1" ht="34.5" customHeight="1">
      <c r="A371" s="249" t="s">
        <v>771</v>
      </c>
      <c r="B371" s="173"/>
      <c r="C371" s="380"/>
      <c r="D371" s="381"/>
      <c r="E371" s="381"/>
      <c r="F371" s="381"/>
      <c r="G371" s="381"/>
      <c r="H371" s="382"/>
      <c r="I371" s="386"/>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0"/>
      <c r="D372" s="381"/>
      <c r="E372" s="381"/>
      <c r="F372" s="381"/>
      <c r="G372" s="381"/>
      <c r="H372" s="382"/>
      <c r="I372" s="386"/>
      <c r="J372" s="174"/>
      <c r="K372" s="102"/>
      <c r="L372" s="177"/>
      <c r="M372" s="177"/>
      <c r="N372" s="177"/>
      <c r="O372" s="177"/>
      <c r="P372" s="177"/>
      <c r="Q372" s="177"/>
      <c r="R372" s="177"/>
    </row>
    <row r="373" spans="1:18" s="118" customFormat="1" ht="34.5" customHeight="1">
      <c r="A373" s="243"/>
      <c r="B373" s="173"/>
      <c r="C373" s="383"/>
      <c r="D373" s="384"/>
      <c r="E373" s="384"/>
      <c r="F373" s="384"/>
      <c r="G373" s="384"/>
      <c r="H373" s="385"/>
      <c r="I373" s="386"/>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979</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1042</v>
      </c>
      <c r="M390" s="66" t="s">
        <v>1052</v>
      </c>
      <c r="N390" s="66" t="s">
        <v>1055</v>
      </c>
      <c r="O390" s="66" t="s">
        <v>1058</v>
      </c>
      <c r="P390" s="66" t="s">
        <v>1060</v>
      </c>
      <c r="Q390" s="66" t="s">
        <v>1061</v>
      </c>
      <c r="R390" s="66" t="s">
        <v>1062</v>
      </c>
      <c r="S390" s="8"/>
      <c r="T390" s="8"/>
      <c r="U390" s="8"/>
      <c r="V390" s="8"/>
    </row>
    <row r="391" spans="1:22" ht="20.25" customHeight="1">
      <c r="A391" s="247" t="s">
        <v>629</v>
      </c>
      <c r="B391" s="1"/>
      <c r="C391" s="3"/>
      <c r="D391" s="3"/>
      <c r="F391" s="3"/>
      <c r="G391" s="3"/>
      <c r="H391" s="287"/>
      <c r="I391" s="67" t="s">
        <v>36</v>
      </c>
      <c r="J391" s="68"/>
      <c r="K391" s="79"/>
      <c r="L391" s="70" t="s">
        <v>1046</v>
      </c>
      <c r="M391" s="70" t="s">
        <v>1053</v>
      </c>
      <c r="N391" s="70" t="s">
        <v>1053</v>
      </c>
      <c r="O391" s="70" t="s">
        <v>1053</v>
      </c>
      <c r="P391" s="70" t="s">
        <v>1053</v>
      </c>
      <c r="Q391" s="70" t="s">
        <v>1053</v>
      </c>
      <c r="R391" s="70" t="s">
        <v>1053</v>
      </c>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IF(SUM(L392:R392)=0,IF(COUNTIF(L392:R392,"未確認")&gt;0,"未確認",IF(COUNTIF(L392:R392,"~*")&gt;0,"*",SUM(L392:R392))),SUM(L392:R392))</f>
        <v>467</v>
      </c>
      <c r="K392" s="81" t="str">
        <f t="shared" ref="K392:K397" si="12">IF(OR(COUNTIF(L392:R392,"未確認")&gt;0,COUNTIF(L392:R392,"~*")&gt;0),"※","")</f>
        <v/>
      </c>
      <c r="L392" s="147">
        <v>337</v>
      </c>
      <c r="M392" s="147">
        <v>36</v>
      </c>
      <c r="N392" s="147">
        <v>60</v>
      </c>
      <c r="O392" s="147">
        <v>34</v>
      </c>
      <c r="P392" s="147">
        <v>0</v>
      </c>
      <c r="Q392" s="147">
        <v>0</v>
      </c>
      <c r="R392" s="147">
        <v>0</v>
      </c>
    </row>
    <row r="393" spans="1:22" s="83" customFormat="1" ht="34.5" customHeight="1">
      <c r="A393" s="249" t="s">
        <v>773</v>
      </c>
      <c r="B393" s="84"/>
      <c r="C393" s="367"/>
      <c r="D393" s="377"/>
      <c r="E393" s="317" t="s">
        <v>224</v>
      </c>
      <c r="F393" s="318"/>
      <c r="G393" s="318"/>
      <c r="H393" s="319"/>
      <c r="I393" s="340"/>
      <c r="J393" s="140">
        <f t="shared" si="11"/>
        <v>156</v>
      </c>
      <c r="K393" s="81" t="str">
        <f t="shared" si="12"/>
        <v/>
      </c>
      <c r="L393" s="147">
        <v>26</v>
      </c>
      <c r="M393" s="147">
        <v>36</v>
      </c>
      <c r="N393" s="147">
        <v>60</v>
      </c>
      <c r="O393" s="147">
        <v>34</v>
      </c>
      <c r="P393" s="147">
        <v>0</v>
      </c>
      <c r="Q393" s="147">
        <v>0</v>
      </c>
      <c r="R393" s="147">
        <v>0</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c r="O394" s="147">
        <v>0</v>
      </c>
      <c r="P394" s="147">
        <v>0</v>
      </c>
      <c r="Q394" s="147">
        <v>0</v>
      </c>
      <c r="R394" s="147">
        <v>0</v>
      </c>
    </row>
    <row r="395" spans="1:22" s="83" customFormat="1" ht="34.5" customHeight="1">
      <c r="A395" s="250" t="s">
        <v>775</v>
      </c>
      <c r="B395" s="84"/>
      <c r="C395" s="367"/>
      <c r="D395" s="379"/>
      <c r="E395" s="317" t="s">
        <v>226</v>
      </c>
      <c r="F395" s="318"/>
      <c r="G395" s="318"/>
      <c r="H395" s="319"/>
      <c r="I395" s="340"/>
      <c r="J395" s="140">
        <f t="shared" si="11"/>
        <v>311</v>
      </c>
      <c r="K395" s="81" t="str">
        <f t="shared" si="12"/>
        <v/>
      </c>
      <c r="L395" s="147">
        <v>311</v>
      </c>
      <c r="M395" s="147">
        <v>0</v>
      </c>
      <c r="N395" s="147">
        <v>0</v>
      </c>
      <c r="O395" s="147">
        <v>0</v>
      </c>
      <c r="P395" s="147">
        <v>0</v>
      </c>
      <c r="Q395" s="147">
        <v>0</v>
      </c>
      <c r="R395" s="147">
        <v>0</v>
      </c>
    </row>
    <row r="396" spans="1:22" s="83" customFormat="1" ht="34.5" customHeight="1">
      <c r="A396" s="250" t="s">
        <v>776</v>
      </c>
      <c r="B396" s="1"/>
      <c r="C396" s="367"/>
      <c r="D396" s="317" t="s">
        <v>227</v>
      </c>
      <c r="E396" s="318"/>
      <c r="F396" s="318"/>
      <c r="G396" s="318"/>
      <c r="H396" s="319"/>
      <c r="I396" s="340"/>
      <c r="J396" s="140">
        <f t="shared" si="11"/>
        <v>63453</v>
      </c>
      <c r="K396" s="81" t="str">
        <f t="shared" si="12"/>
        <v/>
      </c>
      <c r="L396" s="147">
        <v>12622</v>
      </c>
      <c r="M396" s="147">
        <v>15006</v>
      </c>
      <c r="N396" s="147">
        <v>16405</v>
      </c>
      <c r="O396" s="147">
        <v>19420</v>
      </c>
      <c r="P396" s="147">
        <v>0</v>
      </c>
      <c r="Q396" s="147">
        <v>0</v>
      </c>
      <c r="R396" s="147">
        <v>0</v>
      </c>
    </row>
    <row r="397" spans="1:22" s="83" customFormat="1" ht="34.5" customHeight="1">
      <c r="A397" s="250" t="s">
        <v>777</v>
      </c>
      <c r="B397" s="119"/>
      <c r="C397" s="367"/>
      <c r="D397" s="317" t="s">
        <v>228</v>
      </c>
      <c r="E397" s="318"/>
      <c r="F397" s="318"/>
      <c r="G397" s="318"/>
      <c r="H397" s="319"/>
      <c r="I397" s="341"/>
      <c r="J397" s="140">
        <f t="shared" si="11"/>
        <v>483</v>
      </c>
      <c r="K397" s="81" t="str">
        <f t="shared" si="12"/>
        <v/>
      </c>
      <c r="L397" s="147">
        <v>341</v>
      </c>
      <c r="M397" s="147">
        <v>35</v>
      </c>
      <c r="N397" s="147">
        <v>58</v>
      </c>
      <c r="O397" s="147">
        <v>49</v>
      </c>
      <c r="P397" s="147">
        <v>0</v>
      </c>
      <c r="Q397" s="147">
        <v>0</v>
      </c>
      <c r="R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1042</v>
      </c>
      <c r="M403" s="66" t="s">
        <v>1052</v>
      </c>
      <c r="N403" s="66" t="s">
        <v>1055</v>
      </c>
      <c r="O403" s="66" t="s">
        <v>1058</v>
      </c>
      <c r="P403" s="66" t="s">
        <v>1060</v>
      </c>
      <c r="Q403" s="66" t="s">
        <v>1061</v>
      </c>
      <c r="R403" s="66" t="s">
        <v>1062</v>
      </c>
      <c r="S403" s="8"/>
      <c r="T403" s="8"/>
      <c r="U403" s="8"/>
      <c r="V403" s="8"/>
    </row>
    <row r="404" spans="1:22" ht="20.25" customHeight="1">
      <c r="A404" s="243"/>
      <c r="B404" s="1"/>
      <c r="C404" s="62"/>
      <c r="D404" s="3"/>
      <c r="F404" s="3"/>
      <c r="G404" s="3"/>
      <c r="H404" s="287"/>
      <c r="I404" s="67" t="s">
        <v>36</v>
      </c>
      <c r="J404" s="68"/>
      <c r="K404" s="79"/>
      <c r="L404" s="70" t="s">
        <v>1046</v>
      </c>
      <c r="M404" s="70" t="s">
        <v>1053</v>
      </c>
      <c r="N404" s="70" t="s">
        <v>1053</v>
      </c>
      <c r="O404" s="70" t="s">
        <v>1053</v>
      </c>
      <c r="P404" s="70" t="s">
        <v>1053</v>
      </c>
      <c r="Q404" s="70" t="s">
        <v>1053</v>
      </c>
      <c r="R404" s="70" t="s">
        <v>1053</v>
      </c>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IF(SUM(L405:R405)=0,IF(COUNTIF(L405:R405,"未確認")&gt;0,"未確認",IF(COUNTIF(L405:R405,"~*")&gt;0,"*",SUM(L405:R405))),SUM(L405:R405))</f>
        <v>467</v>
      </c>
      <c r="K405" s="81" t="str">
        <f t="shared" ref="K405:K422" si="14">IF(OR(COUNTIF(L405:R405,"未確認")&gt;0,COUNTIF(L405:R405,"~*")&gt;0),"※","")</f>
        <v/>
      </c>
      <c r="L405" s="147">
        <v>337</v>
      </c>
      <c r="M405" s="147">
        <v>36</v>
      </c>
      <c r="N405" s="147">
        <v>60</v>
      </c>
      <c r="O405" s="147">
        <v>34</v>
      </c>
      <c r="P405" s="147">
        <v>0</v>
      </c>
      <c r="Q405" s="147">
        <v>0</v>
      </c>
      <c r="R405" s="147">
        <v>0</v>
      </c>
    </row>
    <row r="406" spans="1:22" s="83" customFormat="1" ht="34.5" customHeight="1">
      <c r="A406" s="251" t="s">
        <v>779</v>
      </c>
      <c r="B406" s="119"/>
      <c r="C406" s="366"/>
      <c r="D406" s="372" t="s">
        <v>233</v>
      </c>
      <c r="E406" s="374" t="s">
        <v>234</v>
      </c>
      <c r="F406" s="375"/>
      <c r="G406" s="375"/>
      <c r="H406" s="376"/>
      <c r="I406" s="358"/>
      <c r="J406" s="140">
        <f t="shared" si="13"/>
        <v>131</v>
      </c>
      <c r="K406" s="81" t="str">
        <f t="shared" si="14"/>
        <v/>
      </c>
      <c r="L406" s="147">
        <v>17</v>
      </c>
      <c r="M406" s="147">
        <v>34</v>
      </c>
      <c r="N406" s="147">
        <v>47</v>
      </c>
      <c r="O406" s="147">
        <v>33</v>
      </c>
      <c r="P406" s="147">
        <v>0</v>
      </c>
      <c r="Q406" s="147">
        <v>0</v>
      </c>
      <c r="R406" s="147">
        <v>0</v>
      </c>
    </row>
    <row r="407" spans="1:22" s="83" customFormat="1" ht="34.5" customHeight="1">
      <c r="A407" s="251" t="s">
        <v>780</v>
      </c>
      <c r="B407" s="119"/>
      <c r="C407" s="366"/>
      <c r="D407" s="366"/>
      <c r="E407" s="317" t="s">
        <v>235</v>
      </c>
      <c r="F407" s="318"/>
      <c r="G407" s="318"/>
      <c r="H407" s="319"/>
      <c r="I407" s="358"/>
      <c r="J407" s="140">
        <f t="shared" si="13"/>
        <v>123</v>
      </c>
      <c r="K407" s="81" t="str">
        <f t="shared" si="14"/>
        <v/>
      </c>
      <c r="L407" s="147">
        <v>123</v>
      </c>
      <c r="M407" s="147">
        <v>0</v>
      </c>
      <c r="N407" s="147">
        <v>0</v>
      </c>
      <c r="O407" s="147">
        <v>0</v>
      </c>
      <c r="P407" s="147">
        <v>0</v>
      </c>
      <c r="Q407" s="147">
        <v>0</v>
      </c>
      <c r="R407" s="147">
        <v>0</v>
      </c>
    </row>
    <row r="408" spans="1:22" s="83" customFormat="1" ht="34.5" customHeight="1">
      <c r="A408" s="251" t="s">
        <v>781</v>
      </c>
      <c r="B408" s="119"/>
      <c r="C408" s="366"/>
      <c r="D408" s="366"/>
      <c r="E408" s="317" t="s">
        <v>236</v>
      </c>
      <c r="F408" s="318"/>
      <c r="G408" s="318"/>
      <c r="H408" s="319"/>
      <c r="I408" s="358"/>
      <c r="J408" s="140">
        <f t="shared" si="13"/>
        <v>107</v>
      </c>
      <c r="K408" s="81" t="str">
        <f t="shared" si="14"/>
        <v/>
      </c>
      <c r="L408" s="147">
        <v>91</v>
      </c>
      <c r="M408" s="147">
        <v>2</v>
      </c>
      <c r="N408" s="147">
        <v>13</v>
      </c>
      <c r="O408" s="147">
        <v>1</v>
      </c>
      <c r="P408" s="147">
        <v>0</v>
      </c>
      <c r="Q408" s="147">
        <v>0</v>
      </c>
      <c r="R408" s="147">
        <v>0</v>
      </c>
    </row>
    <row r="409" spans="1:22" s="83" customFormat="1" ht="34.5" customHeight="1">
      <c r="A409" s="251" t="s">
        <v>782</v>
      </c>
      <c r="B409" s="119"/>
      <c r="C409" s="366"/>
      <c r="D409" s="366"/>
      <c r="E409" s="314" t="s">
        <v>990</v>
      </c>
      <c r="F409" s="315"/>
      <c r="G409" s="315"/>
      <c r="H409" s="316"/>
      <c r="I409" s="358"/>
      <c r="J409" s="140">
        <f t="shared" si="13"/>
        <v>106</v>
      </c>
      <c r="K409" s="81" t="str">
        <f t="shared" si="14"/>
        <v/>
      </c>
      <c r="L409" s="147">
        <v>106</v>
      </c>
      <c r="M409" s="147">
        <v>0</v>
      </c>
      <c r="N409" s="147">
        <v>0</v>
      </c>
      <c r="O409" s="147">
        <v>0</v>
      </c>
      <c r="P409" s="147">
        <v>0</v>
      </c>
      <c r="Q409" s="147">
        <v>0</v>
      </c>
      <c r="R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6"/>
      <c r="D413" s="317" t="s">
        <v>251</v>
      </c>
      <c r="E413" s="318"/>
      <c r="F413" s="318"/>
      <c r="G413" s="318"/>
      <c r="H413" s="319"/>
      <c r="I413" s="358"/>
      <c r="J413" s="140">
        <f t="shared" si="13"/>
        <v>482</v>
      </c>
      <c r="K413" s="81" t="str">
        <f t="shared" si="14"/>
        <v/>
      </c>
      <c r="L413" s="147">
        <v>343</v>
      </c>
      <c r="M413" s="147">
        <v>35</v>
      </c>
      <c r="N413" s="147">
        <v>58</v>
      </c>
      <c r="O413" s="147">
        <v>46</v>
      </c>
      <c r="P413" s="147">
        <v>0</v>
      </c>
      <c r="Q413" s="147">
        <v>0</v>
      </c>
      <c r="R413" s="147">
        <v>0</v>
      </c>
    </row>
    <row r="414" spans="1:22" s="83" customFormat="1" ht="34.5" customHeight="1">
      <c r="A414" s="251" t="s">
        <v>787</v>
      </c>
      <c r="B414" s="119"/>
      <c r="C414" s="366"/>
      <c r="D414" s="372" t="s">
        <v>240</v>
      </c>
      <c r="E414" s="374" t="s">
        <v>241</v>
      </c>
      <c r="F414" s="375"/>
      <c r="G414" s="375"/>
      <c r="H414" s="376"/>
      <c r="I414" s="358"/>
      <c r="J414" s="140">
        <f t="shared" si="13"/>
        <v>131</v>
      </c>
      <c r="K414" s="81" t="str">
        <f t="shared" si="14"/>
        <v/>
      </c>
      <c r="L414" s="147">
        <v>100</v>
      </c>
      <c r="M414" s="147">
        <v>0</v>
      </c>
      <c r="N414" s="147">
        <v>4</v>
      </c>
      <c r="O414" s="147">
        <v>27</v>
      </c>
      <c r="P414" s="147">
        <v>0</v>
      </c>
      <c r="Q414" s="147">
        <v>0</v>
      </c>
      <c r="R414" s="147">
        <v>0</v>
      </c>
    </row>
    <row r="415" spans="1:22" s="83" customFormat="1" ht="34.5" customHeight="1">
      <c r="A415" s="251" t="s">
        <v>788</v>
      </c>
      <c r="B415" s="119"/>
      <c r="C415" s="366"/>
      <c r="D415" s="366"/>
      <c r="E415" s="317" t="s">
        <v>242</v>
      </c>
      <c r="F415" s="318"/>
      <c r="G415" s="318"/>
      <c r="H415" s="319"/>
      <c r="I415" s="358"/>
      <c r="J415" s="140">
        <f t="shared" si="13"/>
        <v>85</v>
      </c>
      <c r="K415" s="81" t="str">
        <f t="shared" si="14"/>
        <v/>
      </c>
      <c r="L415" s="147">
        <v>84</v>
      </c>
      <c r="M415" s="147">
        <v>0</v>
      </c>
      <c r="N415" s="147">
        <v>0</v>
      </c>
      <c r="O415" s="147">
        <v>1</v>
      </c>
      <c r="P415" s="147">
        <v>0</v>
      </c>
      <c r="Q415" s="147">
        <v>0</v>
      </c>
      <c r="R415" s="147">
        <v>0</v>
      </c>
    </row>
    <row r="416" spans="1:22" s="83" customFormat="1" ht="34.5" customHeight="1">
      <c r="A416" s="251" t="s">
        <v>789</v>
      </c>
      <c r="B416" s="119"/>
      <c r="C416" s="366"/>
      <c r="D416" s="366"/>
      <c r="E416" s="317" t="s">
        <v>243</v>
      </c>
      <c r="F416" s="318"/>
      <c r="G416" s="318"/>
      <c r="H416" s="319"/>
      <c r="I416" s="358"/>
      <c r="J416" s="140">
        <f t="shared" si="13"/>
        <v>20</v>
      </c>
      <c r="K416" s="81" t="str">
        <f t="shared" si="14"/>
        <v/>
      </c>
      <c r="L416" s="147">
        <v>13</v>
      </c>
      <c r="M416" s="147">
        <v>0</v>
      </c>
      <c r="N416" s="147">
        <v>6</v>
      </c>
      <c r="O416" s="147">
        <v>1</v>
      </c>
      <c r="P416" s="147">
        <v>0</v>
      </c>
      <c r="Q416" s="147">
        <v>0</v>
      </c>
      <c r="R416" s="147">
        <v>0</v>
      </c>
    </row>
    <row r="417" spans="1:22" s="83" customFormat="1" ht="34.5" customHeight="1">
      <c r="A417" s="251" t="s">
        <v>790</v>
      </c>
      <c r="B417" s="119"/>
      <c r="C417" s="366"/>
      <c r="D417" s="366"/>
      <c r="E417" s="317" t="s">
        <v>244</v>
      </c>
      <c r="F417" s="318"/>
      <c r="G417" s="318"/>
      <c r="H417" s="319"/>
      <c r="I417" s="358"/>
      <c r="J417" s="140">
        <f t="shared" si="13"/>
        <v>23</v>
      </c>
      <c r="K417" s="81" t="str">
        <f t="shared" si="14"/>
        <v/>
      </c>
      <c r="L417" s="147">
        <v>20</v>
      </c>
      <c r="M417" s="147">
        <v>0</v>
      </c>
      <c r="N417" s="147">
        <v>1</v>
      </c>
      <c r="O417" s="147">
        <v>2</v>
      </c>
      <c r="P417" s="147">
        <v>0</v>
      </c>
      <c r="Q417" s="147">
        <v>0</v>
      </c>
      <c r="R417" s="147">
        <v>0</v>
      </c>
    </row>
    <row r="418" spans="1:22" s="83" customFormat="1" ht="34.5" customHeight="1">
      <c r="A418" s="251" t="s">
        <v>791</v>
      </c>
      <c r="B418" s="119"/>
      <c r="C418" s="366"/>
      <c r="D418" s="366"/>
      <c r="E418" s="317" t="s">
        <v>245</v>
      </c>
      <c r="F418" s="318"/>
      <c r="G418" s="318"/>
      <c r="H418" s="319"/>
      <c r="I418" s="358"/>
      <c r="J418" s="140">
        <f t="shared" si="13"/>
        <v>49</v>
      </c>
      <c r="K418" s="81" t="str">
        <f t="shared" si="14"/>
        <v/>
      </c>
      <c r="L418" s="147">
        <v>39</v>
      </c>
      <c r="M418" s="147">
        <v>0</v>
      </c>
      <c r="N418" s="147">
        <v>0</v>
      </c>
      <c r="O418" s="147">
        <v>10</v>
      </c>
      <c r="P418" s="147">
        <v>0</v>
      </c>
      <c r="Q418" s="147">
        <v>0</v>
      </c>
      <c r="R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6"/>
      <c r="D420" s="366"/>
      <c r="E420" s="317" t="s">
        <v>246</v>
      </c>
      <c r="F420" s="318"/>
      <c r="G420" s="318"/>
      <c r="H420" s="319"/>
      <c r="I420" s="358"/>
      <c r="J420" s="140">
        <f t="shared" si="13"/>
        <v>9</v>
      </c>
      <c r="K420" s="81" t="str">
        <f t="shared" si="14"/>
        <v/>
      </c>
      <c r="L420" s="147">
        <v>8</v>
      </c>
      <c r="M420" s="147">
        <v>0</v>
      </c>
      <c r="N420" s="147">
        <v>0</v>
      </c>
      <c r="O420" s="147">
        <v>1</v>
      </c>
      <c r="P420" s="147">
        <v>0</v>
      </c>
      <c r="Q420" s="147">
        <v>0</v>
      </c>
      <c r="R420" s="147">
        <v>0</v>
      </c>
    </row>
    <row r="421" spans="1:22" s="83" customFormat="1" ht="34.5" customHeight="1">
      <c r="A421" s="251" t="s">
        <v>794</v>
      </c>
      <c r="B421" s="119"/>
      <c r="C421" s="366"/>
      <c r="D421" s="366"/>
      <c r="E421" s="317" t="s">
        <v>247</v>
      </c>
      <c r="F421" s="318"/>
      <c r="G421" s="318"/>
      <c r="H421" s="319"/>
      <c r="I421" s="358"/>
      <c r="J421" s="140">
        <f t="shared" si="13"/>
        <v>165</v>
      </c>
      <c r="K421" s="81" t="str">
        <f t="shared" si="14"/>
        <v/>
      </c>
      <c r="L421" s="147">
        <v>79</v>
      </c>
      <c r="M421" s="147">
        <v>35</v>
      </c>
      <c r="N421" s="147">
        <v>47</v>
      </c>
      <c r="O421" s="147">
        <v>4</v>
      </c>
      <c r="P421" s="147">
        <v>0</v>
      </c>
      <c r="Q421" s="147">
        <v>0</v>
      </c>
      <c r="R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1042</v>
      </c>
      <c r="M428" s="66" t="s">
        <v>1052</v>
      </c>
      <c r="N428" s="66" t="s">
        <v>1055</v>
      </c>
      <c r="O428" s="66" t="s">
        <v>1058</v>
      </c>
      <c r="P428" s="66" t="s">
        <v>1060</v>
      </c>
      <c r="Q428" s="66" t="s">
        <v>1061</v>
      </c>
      <c r="R428" s="66" t="s">
        <v>1062</v>
      </c>
      <c r="S428" s="8"/>
      <c r="T428" s="8"/>
      <c r="U428" s="8"/>
      <c r="V428" s="8"/>
    </row>
    <row r="429" spans="1:22" ht="20.25" customHeight="1">
      <c r="A429" s="247" t="s">
        <v>629</v>
      </c>
      <c r="B429" s="1"/>
      <c r="C429" s="62"/>
      <c r="D429" s="3"/>
      <c r="F429" s="3"/>
      <c r="G429" s="3"/>
      <c r="H429" s="287"/>
      <c r="I429" s="67" t="s">
        <v>36</v>
      </c>
      <c r="J429" s="68"/>
      <c r="K429" s="186"/>
      <c r="L429" s="70" t="s">
        <v>1046</v>
      </c>
      <c r="M429" s="70" t="s">
        <v>1053</v>
      </c>
      <c r="N429" s="70" t="s">
        <v>1053</v>
      </c>
      <c r="O429" s="70" t="s">
        <v>1053</v>
      </c>
      <c r="P429" s="70" t="s">
        <v>1053</v>
      </c>
      <c r="Q429" s="70" t="s">
        <v>1053</v>
      </c>
      <c r="R429" s="70" t="s">
        <v>1053</v>
      </c>
      <c r="S429" s="8"/>
      <c r="T429" s="8"/>
      <c r="U429" s="8"/>
      <c r="V429" s="8"/>
    </row>
    <row r="430" spans="1:22" s="83" customFormat="1" ht="34.5" customHeight="1">
      <c r="A430" s="251" t="s">
        <v>796</v>
      </c>
      <c r="B430" s="119"/>
      <c r="C430" s="331" t="s">
        <v>259</v>
      </c>
      <c r="D430" s="332"/>
      <c r="E430" s="332"/>
      <c r="F430" s="332"/>
      <c r="G430" s="332"/>
      <c r="H430" s="333"/>
      <c r="I430" s="323" t="s">
        <v>1022</v>
      </c>
      <c r="J430" s="192">
        <f>IF(SUM(L430:R430)=0,IF(COUNTIF(L430:R430,"未確認")&gt;0,"未確認",IF(COUNTIF(L430:R430,"~*")&gt;0,"*",SUM(L430:R430))),SUM(L430:R430))</f>
        <v>351</v>
      </c>
      <c r="K430" s="193" t="str">
        <f>IF(OR(COUNTIF(L430:R430,"未確認")&gt;0,COUNTIF(L430:R430,"~*")&gt;0),"※","")</f>
        <v/>
      </c>
      <c r="L430" s="147">
        <v>243</v>
      </c>
      <c r="M430" s="147">
        <v>35</v>
      </c>
      <c r="N430" s="147">
        <v>54</v>
      </c>
      <c r="O430" s="147">
        <v>19</v>
      </c>
      <c r="P430" s="147">
        <v>0</v>
      </c>
      <c r="Q430" s="147">
        <v>0</v>
      </c>
      <c r="R430" s="147">
        <v>0</v>
      </c>
    </row>
    <row r="431" spans="1:22" s="83" customFormat="1" ht="34.5" customHeight="1">
      <c r="A431" s="250" t="s">
        <v>797</v>
      </c>
      <c r="B431" s="119"/>
      <c r="C431" s="188"/>
      <c r="D431" s="189"/>
      <c r="E431" s="363" t="s">
        <v>255</v>
      </c>
      <c r="F431" s="364"/>
      <c r="G431" s="364"/>
      <c r="H431" s="365"/>
      <c r="I431" s="358"/>
      <c r="J431" s="192">
        <f>IF(SUM(L431:R431)=0,IF(COUNTIF(L431:R431,"未確認")&gt;0,"未確認",IF(COUNTIF(L431:R431,"~*")&gt;0,"*",SUM(L431:R431))),SUM(L431:R431))</f>
        <v>73</v>
      </c>
      <c r="K431" s="193" t="str">
        <f>IF(OR(COUNTIF(L431:R431,"未確認")&gt;0,COUNTIF(L431:R431,"~*")&gt;0),"※","")</f>
        <v/>
      </c>
      <c r="L431" s="147">
        <v>72</v>
      </c>
      <c r="M431" s="147">
        <v>0</v>
      </c>
      <c r="N431" s="147">
        <v>0</v>
      </c>
      <c r="O431" s="147">
        <v>1</v>
      </c>
      <c r="P431" s="147">
        <v>0</v>
      </c>
      <c r="Q431" s="147">
        <v>0</v>
      </c>
      <c r="R431" s="147">
        <v>0</v>
      </c>
    </row>
    <row r="432" spans="1:22" s="83" customFormat="1" ht="34.5" customHeight="1">
      <c r="A432" s="250" t="s">
        <v>798</v>
      </c>
      <c r="B432" s="119"/>
      <c r="C432" s="188"/>
      <c r="D432" s="189"/>
      <c r="E432" s="363" t="s">
        <v>256</v>
      </c>
      <c r="F432" s="364"/>
      <c r="G432" s="364"/>
      <c r="H432" s="365"/>
      <c r="I432" s="358"/>
      <c r="J432" s="192">
        <f>IF(SUM(L432:R432)=0,IF(COUNTIF(L432:R432,"未確認")&gt;0,"未確認",IF(COUNTIF(L432:R432,"~*")&gt;0,"*",SUM(L432:R432))),SUM(L432:R432))</f>
        <v>6</v>
      </c>
      <c r="K432" s="193" t="str">
        <f>IF(OR(COUNTIF(L432:R432,"未確認")&gt;0,COUNTIF(L432:R432,"~*")&gt;0),"※","")</f>
        <v/>
      </c>
      <c r="L432" s="147">
        <v>6</v>
      </c>
      <c r="M432" s="147">
        <v>0</v>
      </c>
      <c r="N432" s="147">
        <v>0</v>
      </c>
      <c r="O432" s="147">
        <v>0</v>
      </c>
      <c r="P432" s="147">
        <v>0</v>
      </c>
      <c r="Q432" s="147">
        <v>0</v>
      </c>
      <c r="R432" s="147">
        <v>0</v>
      </c>
    </row>
    <row r="433" spans="1:22" s="83" customFormat="1" ht="34.5" customHeight="1">
      <c r="A433" s="250" t="s">
        <v>799</v>
      </c>
      <c r="B433" s="119"/>
      <c r="C433" s="188"/>
      <c r="D433" s="189"/>
      <c r="E433" s="363" t="s">
        <v>257</v>
      </c>
      <c r="F433" s="364"/>
      <c r="G433" s="364"/>
      <c r="H433" s="365"/>
      <c r="I433" s="358"/>
      <c r="J433" s="192">
        <f>IF(SUM(L433:R433)=0,IF(COUNTIF(L433:R433,"未確認")&gt;0,"未確認",IF(COUNTIF(L433:R433,"~*")&gt;0,"*",SUM(L433:R433))),SUM(L433:R433))</f>
        <v>182</v>
      </c>
      <c r="K433" s="193" t="str">
        <f>IF(OR(COUNTIF(L433:R433,"未確認")&gt;0,COUNTIF(L433:R433,"~*")&gt;0),"※","")</f>
        <v/>
      </c>
      <c r="L433" s="147">
        <v>96</v>
      </c>
      <c r="M433" s="147">
        <v>35</v>
      </c>
      <c r="N433" s="147">
        <v>47</v>
      </c>
      <c r="O433" s="147">
        <v>4</v>
      </c>
      <c r="P433" s="147">
        <v>0</v>
      </c>
      <c r="Q433" s="147">
        <v>0</v>
      </c>
      <c r="R433" s="147">
        <v>0</v>
      </c>
    </row>
    <row r="434" spans="1:22" s="83" customFormat="1" ht="34.5" customHeight="1">
      <c r="A434" s="251" t="s">
        <v>800</v>
      </c>
      <c r="B434" s="1"/>
      <c r="C434" s="190"/>
      <c r="D434" s="191"/>
      <c r="E434" s="363" t="s">
        <v>258</v>
      </c>
      <c r="F434" s="364"/>
      <c r="G434" s="364"/>
      <c r="H434" s="365"/>
      <c r="I434" s="359"/>
      <c r="J434" s="192">
        <f>IF(SUM(L434:R434)=0,IF(COUNTIF(L434:R434,"未確認")&gt;0,"未確認",IF(COUNTIF(L434:R434,"~*")&gt;0,"*",SUM(L434:R434))),SUM(L434:R434))</f>
        <v>90</v>
      </c>
      <c r="K434" s="193" t="str">
        <f>IF(OR(COUNTIF(L434:R434,"未確認")&gt;0,COUNTIF(L434:R434,"~*")&gt;0),"※","")</f>
        <v/>
      </c>
      <c r="L434" s="147">
        <v>69</v>
      </c>
      <c r="M434" s="147">
        <v>0</v>
      </c>
      <c r="N434" s="147">
        <v>7</v>
      </c>
      <c r="O434" s="147">
        <v>14</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1042</v>
      </c>
      <c r="M441" s="66" t="s">
        <v>1052</v>
      </c>
      <c r="N441" s="66" t="s">
        <v>1055</v>
      </c>
      <c r="O441" s="66" t="s">
        <v>1058</v>
      </c>
      <c r="P441" s="66" t="s">
        <v>1060</v>
      </c>
      <c r="Q441" s="66" t="s">
        <v>1061</v>
      </c>
      <c r="R441" s="66" t="s">
        <v>1062</v>
      </c>
      <c r="S441" s="8"/>
      <c r="T441" s="8"/>
      <c r="U441" s="8"/>
      <c r="V441" s="8"/>
    </row>
    <row r="442" spans="1:22" ht="20.25" customHeight="1">
      <c r="A442" s="243"/>
      <c r="B442" s="1"/>
      <c r="C442" s="3"/>
      <c r="D442" s="3"/>
      <c r="F442" s="3"/>
      <c r="G442" s="3"/>
      <c r="H442" s="287"/>
      <c r="I442" s="67" t="s">
        <v>36</v>
      </c>
      <c r="J442" s="68"/>
      <c r="K442" s="186"/>
      <c r="L442" s="70" t="s">
        <v>1046</v>
      </c>
      <c r="M442" s="70" t="s">
        <v>1053</v>
      </c>
      <c r="N442" s="70" t="s">
        <v>1053</v>
      </c>
      <c r="O442" s="70" t="s">
        <v>1053</v>
      </c>
      <c r="P442" s="70" t="s">
        <v>1053</v>
      </c>
      <c r="Q442" s="70" t="s">
        <v>1053</v>
      </c>
      <c r="R442" s="70" t="s">
        <v>1053</v>
      </c>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1042</v>
      </c>
      <c r="M466" s="66" t="s">
        <v>1052</v>
      </c>
      <c r="N466" s="66" t="s">
        <v>1055</v>
      </c>
      <c r="O466" s="66" t="s">
        <v>1058</v>
      </c>
      <c r="P466" s="66" t="s">
        <v>1060</v>
      </c>
      <c r="Q466" s="66" t="s">
        <v>1061</v>
      </c>
      <c r="R466" s="66" t="s">
        <v>1062</v>
      </c>
      <c r="S466" s="8"/>
      <c r="T466" s="8"/>
      <c r="U466" s="8"/>
      <c r="V466" s="8"/>
    </row>
    <row r="467" spans="1:22" ht="20.25" customHeight="1">
      <c r="A467" s="243"/>
      <c r="B467" s="1"/>
      <c r="C467" s="62"/>
      <c r="D467" s="3"/>
      <c r="F467" s="3"/>
      <c r="G467" s="3"/>
      <c r="H467" s="287"/>
      <c r="I467" s="67" t="s">
        <v>36</v>
      </c>
      <c r="J467" s="68"/>
      <c r="K467" s="186"/>
      <c r="L467" s="70" t="s">
        <v>1046</v>
      </c>
      <c r="M467" s="70" t="s">
        <v>1053</v>
      </c>
      <c r="N467" s="70" t="s">
        <v>1053</v>
      </c>
      <c r="O467" s="70" t="s">
        <v>1053</v>
      </c>
      <c r="P467" s="70" t="s">
        <v>1053</v>
      </c>
      <c r="Q467" s="70" t="s">
        <v>1053</v>
      </c>
      <c r="R467" s="70" t="s">
        <v>1053</v>
      </c>
      <c r="S467" s="8"/>
      <c r="T467" s="8"/>
      <c r="U467" s="8"/>
      <c r="V467" s="8"/>
    </row>
    <row r="468" spans="1:22" ht="34.5" customHeight="1">
      <c r="A468" s="252" t="s">
        <v>807</v>
      </c>
      <c r="B468" s="1"/>
      <c r="C468" s="331" t="s">
        <v>282</v>
      </c>
      <c r="D468" s="332"/>
      <c r="E468" s="332"/>
      <c r="F468" s="332"/>
      <c r="G468" s="332"/>
      <c r="H468" s="333"/>
      <c r="I468" s="337" t="s">
        <v>283</v>
      </c>
      <c r="J468" s="116" t="str">
        <f>IF(SUM(L468:R468)=0,IF(COUNTIF(L468:R468,"未確認")&gt;0,"未確認",IF(COUNTIF(L468:R468,"*")&gt;0,"*",SUM(L468:R468))),SUM(L468:R468))</f>
        <v>*</v>
      </c>
      <c r="K468" s="201" t="str">
        <f t="shared" ref="K468:K475" si="16">IF(OR(COUNTIF(L468:R468,"未確認")&gt;0,COUNTIF(L468:R468,"*")&gt;0),"※","")</f>
        <v>※</v>
      </c>
      <c r="L468" s="117">
        <v>0</v>
      </c>
      <c r="M468" s="117">
        <v>0</v>
      </c>
      <c r="N468" s="117">
        <v>0</v>
      </c>
      <c r="O468" s="117" t="s">
        <v>1057</v>
      </c>
      <c r="P468" s="117" t="s">
        <v>1057</v>
      </c>
      <c r="Q468" s="117" t="s">
        <v>1057</v>
      </c>
      <c r="R468" s="117" t="s">
        <v>1057</v>
      </c>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IF(SUM(L469:R469)=0,IF(COUNTIF(L469:R469,"未確認")&gt;0,"未確認",IF(COUNTIF(L469:R469,"~*")&gt;0,"*",SUM(L469:R469))),SUM(L469:R469))</f>
        <v>未確認</v>
      </c>
      <c r="K469" s="201" t="str">
        <f t="shared" si="16"/>
        <v>※</v>
      </c>
      <c r="L469" s="117">
        <v>0</v>
      </c>
      <c r="M469" s="117">
        <v>0</v>
      </c>
      <c r="N469" s="117">
        <v>0</v>
      </c>
      <c r="O469" s="117" t="s">
        <v>978</v>
      </c>
      <c r="P469" s="117" t="s">
        <v>978</v>
      </c>
      <c r="Q469" s="117" t="s">
        <v>978</v>
      </c>
      <c r="R469" s="117" t="s">
        <v>978</v>
      </c>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v>0</v>
      </c>
      <c r="O470" s="117" t="s">
        <v>978</v>
      </c>
      <c r="P470" s="117" t="s">
        <v>978</v>
      </c>
      <c r="Q470" s="117" t="s">
        <v>978</v>
      </c>
      <c r="R470" s="117" t="s">
        <v>978</v>
      </c>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v>0</v>
      </c>
      <c r="O471" s="117" t="s">
        <v>978</v>
      </c>
      <c r="P471" s="117" t="s">
        <v>978</v>
      </c>
      <c r="Q471" s="117" t="s">
        <v>978</v>
      </c>
      <c r="R471" s="117" t="s">
        <v>978</v>
      </c>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v>0</v>
      </c>
      <c r="O472" s="117" t="s">
        <v>978</v>
      </c>
      <c r="P472" s="117" t="s">
        <v>978</v>
      </c>
      <c r="Q472" s="117" t="s">
        <v>978</v>
      </c>
      <c r="R472" s="117" t="s">
        <v>978</v>
      </c>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v>0</v>
      </c>
      <c r="O473" s="117" t="s">
        <v>978</v>
      </c>
      <c r="P473" s="117" t="s">
        <v>978</v>
      </c>
      <c r="Q473" s="117" t="s">
        <v>978</v>
      </c>
      <c r="R473" s="117" t="s">
        <v>978</v>
      </c>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v>0</v>
      </c>
      <c r="O474" s="117" t="s">
        <v>978</v>
      </c>
      <c r="P474" s="117" t="s">
        <v>978</v>
      </c>
      <c r="Q474" s="117" t="s">
        <v>978</v>
      </c>
      <c r="R474" s="117" t="s">
        <v>978</v>
      </c>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v>0</v>
      </c>
      <c r="N475" s="117">
        <v>0</v>
      </c>
      <c r="O475" s="117" t="s">
        <v>978</v>
      </c>
      <c r="P475" s="117" t="s">
        <v>978</v>
      </c>
      <c r="Q475" s="117" t="s">
        <v>978</v>
      </c>
      <c r="R475" s="117" t="s">
        <v>978</v>
      </c>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IF(OR(COUNTIF(L476:R476,"未確認")&gt;0,COUNTIF(L476:R476,"~")&gt;0),"※","")</f>
        <v>※</v>
      </c>
      <c r="L476" s="117">
        <v>0</v>
      </c>
      <c r="M476" s="117">
        <v>0</v>
      </c>
      <c r="N476" s="117">
        <v>0</v>
      </c>
      <c r="O476" s="117" t="s">
        <v>978</v>
      </c>
      <c r="P476" s="117" t="s">
        <v>978</v>
      </c>
      <c r="Q476" s="117" t="s">
        <v>978</v>
      </c>
      <c r="R476" s="117" t="s">
        <v>978</v>
      </c>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IF(OR(COUNTIF(L477:R477,"未確認")&gt;0,COUNTIF(L477:R477,"*")&gt;0),"※","")</f>
        <v>※</v>
      </c>
      <c r="L477" s="117">
        <v>0</v>
      </c>
      <c r="M477" s="117">
        <v>0</v>
      </c>
      <c r="N477" s="117">
        <v>0</v>
      </c>
      <c r="O477" s="117" t="s">
        <v>978</v>
      </c>
      <c r="P477" s="117" t="s">
        <v>978</v>
      </c>
      <c r="Q477" s="117" t="s">
        <v>978</v>
      </c>
      <c r="R477" s="117" t="s">
        <v>978</v>
      </c>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v>0</v>
      </c>
      <c r="O478" s="117" t="s">
        <v>978</v>
      </c>
      <c r="P478" s="117" t="s">
        <v>978</v>
      </c>
      <c r="Q478" s="117" t="s">
        <v>978</v>
      </c>
      <c r="R478" s="117" t="s">
        <v>978</v>
      </c>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v>0</v>
      </c>
      <c r="O479" s="117" t="s">
        <v>978</v>
      </c>
      <c r="P479" s="117" t="s">
        <v>978</v>
      </c>
      <c r="Q479" s="117" t="s">
        <v>978</v>
      </c>
      <c r="R479" s="117" t="s">
        <v>978</v>
      </c>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v>0</v>
      </c>
      <c r="O480" s="117" t="s">
        <v>978</v>
      </c>
      <c r="P480" s="117" t="s">
        <v>978</v>
      </c>
      <c r="Q480" s="117" t="s">
        <v>978</v>
      </c>
      <c r="R480" s="117" t="s">
        <v>978</v>
      </c>
      <c r="S480" s="8"/>
      <c r="T480" s="8"/>
      <c r="U480" s="8"/>
      <c r="V480" s="8"/>
    </row>
    <row r="481" spans="1:22" ht="34.5" customHeight="1">
      <c r="A481" s="252" t="s">
        <v>808</v>
      </c>
      <c r="B481" s="159"/>
      <c r="C481" s="331" t="s">
        <v>297</v>
      </c>
      <c r="D481" s="332"/>
      <c r="E481" s="332"/>
      <c r="F481" s="332"/>
      <c r="G481" s="332"/>
      <c r="H481" s="333"/>
      <c r="I481" s="337" t="s">
        <v>298</v>
      </c>
      <c r="J481" s="116" t="str">
        <f>IF(SUM(L481:R481)=0,IF(COUNTIF(L481:R481,"未確認")&gt;0,"未確認",IF(COUNTIF(L481:R481,"*")&gt;0,"*",SUM(L481:R481))),SUM(L481:R481))</f>
        <v>*</v>
      </c>
      <c r="K481" s="201" t="str">
        <f t="shared" si="18"/>
        <v>※</v>
      </c>
      <c r="L481" s="117">
        <v>0</v>
      </c>
      <c r="M481" s="117">
        <v>0</v>
      </c>
      <c r="N481" s="117">
        <v>0</v>
      </c>
      <c r="O481" s="117" t="s">
        <v>1057</v>
      </c>
      <c r="P481" s="117" t="s">
        <v>1057</v>
      </c>
      <c r="Q481" s="117" t="s">
        <v>1057</v>
      </c>
      <c r="R481" s="117" t="s">
        <v>1057</v>
      </c>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IF(SUM(L482:R482)=0,IF(COUNTIF(L482:R482,"未確認")&gt;0,"未確認",IF(COUNTIF(L482:R482,"~*")&gt;0,"*",SUM(L482:R482))),SUM(L482:R482))</f>
        <v>未確認</v>
      </c>
      <c r="K482" s="201" t="str">
        <f t="shared" si="18"/>
        <v>※</v>
      </c>
      <c r="L482" s="117">
        <v>0</v>
      </c>
      <c r="M482" s="117">
        <v>0</v>
      </c>
      <c r="N482" s="117">
        <v>0</v>
      </c>
      <c r="O482" s="117" t="s">
        <v>978</v>
      </c>
      <c r="P482" s="117" t="s">
        <v>978</v>
      </c>
      <c r="Q482" s="117" t="s">
        <v>978</v>
      </c>
      <c r="R482" s="117" t="s">
        <v>978</v>
      </c>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v>0</v>
      </c>
      <c r="O483" s="117" t="s">
        <v>978</v>
      </c>
      <c r="P483" s="117" t="s">
        <v>978</v>
      </c>
      <c r="Q483" s="117" t="s">
        <v>978</v>
      </c>
      <c r="R483" s="117" t="s">
        <v>978</v>
      </c>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v>0</v>
      </c>
      <c r="O484" s="117" t="s">
        <v>978</v>
      </c>
      <c r="P484" s="117" t="s">
        <v>978</v>
      </c>
      <c r="Q484" s="117" t="s">
        <v>978</v>
      </c>
      <c r="R484" s="117" t="s">
        <v>978</v>
      </c>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v>0</v>
      </c>
      <c r="O485" s="117" t="s">
        <v>978</v>
      </c>
      <c r="P485" s="117" t="s">
        <v>978</v>
      </c>
      <c r="Q485" s="117" t="s">
        <v>978</v>
      </c>
      <c r="R485" s="117" t="s">
        <v>978</v>
      </c>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v>0</v>
      </c>
      <c r="O486" s="117" t="s">
        <v>978</v>
      </c>
      <c r="P486" s="117" t="s">
        <v>978</v>
      </c>
      <c r="Q486" s="117" t="s">
        <v>978</v>
      </c>
      <c r="R486" s="117" t="s">
        <v>978</v>
      </c>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v>0</v>
      </c>
      <c r="O487" s="117" t="s">
        <v>978</v>
      </c>
      <c r="P487" s="117" t="s">
        <v>978</v>
      </c>
      <c r="Q487" s="117" t="s">
        <v>978</v>
      </c>
      <c r="R487" s="117" t="s">
        <v>978</v>
      </c>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v>0</v>
      </c>
      <c r="N488" s="117">
        <v>0</v>
      </c>
      <c r="O488" s="117" t="s">
        <v>978</v>
      </c>
      <c r="P488" s="117" t="s">
        <v>978</v>
      </c>
      <c r="Q488" s="117" t="s">
        <v>978</v>
      </c>
      <c r="R488" s="117" t="s">
        <v>978</v>
      </c>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v>0</v>
      </c>
      <c r="O489" s="117" t="s">
        <v>978</v>
      </c>
      <c r="P489" s="117" t="s">
        <v>978</v>
      </c>
      <c r="Q489" s="117" t="s">
        <v>978</v>
      </c>
      <c r="R489" s="117" t="s">
        <v>978</v>
      </c>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v>0</v>
      </c>
      <c r="N490" s="117">
        <v>0</v>
      </c>
      <c r="O490" s="117" t="s">
        <v>978</v>
      </c>
      <c r="P490" s="117" t="s">
        <v>978</v>
      </c>
      <c r="Q490" s="117" t="s">
        <v>978</v>
      </c>
      <c r="R490" s="117" t="s">
        <v>978</v>
      </c>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v>0</v>
      </c>
      <c r="O491" s="117" t="s">
        <v>978</v>
      </c>
      <c r="P491" s="117" t="s">
        <v>978</v>
      </c>
      <c r="Q491" s="117" t="s">
        <v>978</v>
      </c>
      <c r="R491" s="117" t="s">
        <v>978</v>
      </c>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v>0</v>
      </c>
      <c r="O492" s="117" t="s">
        <v>978</v>
      </c>
      <c r="P492" s="117" t="s">
        <v>978</v>
      </c>
      <c r="Q492" s="117" t="s">
        <v>978</v>
      </c>
      <c r="R492" s="117" t="s">
        <v>978</v>
      </c>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v>0</v>
      </c>
      <c r="O493" s="117" t="s">
        <v>978</v>
      </c>
      <c r="P493" s="117" t="s">
        <v>978</v>
      </c>
      <c r="Q493" s="117" t="s">
        <v>978</v>
      </c>
      <c r="R493" s="117" t="s">
        <v>978</v>
      </c>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v>0</v>
      </c>
      <c r="O494" s="117" t="s">
        <v>1057</v>
      </c>
      <c r="P494" s="117" t="s">
        <v>1057</v>
      </c>
      <c r="Q494" s="117" t="s">
        <v>1057</v>
      </c>
      <c r="R494" s="117" t="s">
        <v>1057</v>
      </c>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v>0</v>
      </c>
      <c r="O495" s="117" t="s">
        <v>1057</v>
      </c>
      <c r="P495" s="117" t="s">
        <v>1057</v>
      </c>
      <c r="Q495" s="117" t="s">
        <v>1057</v>
      </c>
      <c r="R495" s="117" t="s">
        <v>1057</v>
      </c>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v>0</v>
      </c>
      <c r="O496" s="117" t="s">
        <v>1057</v>
      </c>
      <c r="P496" s="117" t="s">
        <v>1057</v>
      </c>
      <c r="Q496" s="117" t="s">
        <v>1057</v>
      </c>
      <c r="R496" s="117" t="s">
        <v>1057</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1052</v>
      </c>
      <c r="N502" s="66" t="s">
        <v>1055</v>
      </c>
      <c r="O502" s="66" t="s">
        <v>1058</v>
      </c>
      <c r="P502" s="66" t="s">
        <v>1060</v>
      </c>
      <c r="Q502" s="66" t="s">
        <v>1061</v>
      </c>
      <c r="R502" s="66" t="s">
        <v>1062</v>
      </c>
      <c r="S502" s="8"/>
      <c r="T502" s="8"/>
      <c r="U502" s="8"/>
      <c r="V502" s="8"/>
    </row>
    <row r="503" spans="1:22" ht="20.25" customHeight="1">
      <c r="A503" s="243"/>
      <c r="B503" s="1"/>
      <c r="C503" s="349"/>
      <c r="D503" s="350"/>
      <c r="E503" s="350"/>
      <c r="F503" s="350"/>
      <c r="G503" s="107"/>
      <c r="H503" s="287"/>
      <c r="I503" s="67" t="s">
        <v>36</v>
      </c>
      <c r="J503" s="68"/>
      <c r="K503" s="186"/>
      <c r="L503" s="70" t="s">
        <v>1046</v>
      </c>
      <c r="M503" s="70" t="s">
        <v>1053</v>
      </c>
      <c r="N503" s="70" t="s">
        <v>1053</v>
      </c>
      <c r="O503" s="70" t="s">
        <v>1053</v>
      </c>
      <c r="P503" s="70" t="s">
        <v>1053</v>
      </c>
      <c r="Q503" s="70" t="s">
        <v>1053</v>
      </c>
      <c r="R503" s="70" t="s">
        <v>1053</v>
      </c>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IF(SUM(L504:R504)=0,IF(COUNTIF(L504:R504,"未確認")&gt;0,"未確認",IF(COUNTIF(L504:R504,"~*")&gt;0,"*",SUM(L504:R504))),SUM(L504:R504))</f>
        <v>0</v>
      </c>
      <c r="K504" s="201" t="str">
        <f t="shared" ref="K504:K511" si="21">IF(OR(COUNTIF(L504:R504,"未確認")&gt;0,COUNTIF(L504:R504,"*")&gt;0),"※","")</f>
        <v>※</v>
      </c>
      <c r="L504" s="117">
        <v>0</v>
      </c>
      <c r="M504" s="117">
        <v>0</v>
      </c>
      <c r="N504" s="117">
        <v>0</v>
      </c>
      <c r="O504" s="117" t="s">
        <v>1057</v>
      </c>
      <c r="P504" s="117" t="s">
        <v>1057</v>
      </c>
      <c r="Q504" s="117" t="s">
        <v>1057</v>
      </c>
      <c r="R504" s="117" t="s">
        <v>1057</v>
      </c>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v>0</v>
      </c>
      <c r="M505" s="117">
        <v>0</v>
      </c>
      <c r="N505" s="117">
        <v>0</v>
      </c>
      <c r="O505" s="117" t="s">
        <v>1057</v>
      </c>
      <c r="P505" s="117" t="s">
        <v>1057</v>
      </c>
      <c r="Q505" s="117" t="s">
        <v>1057</v>
      </c>
      <c r="R505" s="117" t="s">
        <v>1057</v>
      </c>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v>0</v>
      </c>
      <c r="O506" s="117" t="s">
        <v>1057</v>
      </c>
      <c r="P506" s="117" t="s">
        <v>1057</v>
      </c>
      <c r="Q506" s="117" t="s">
        <v>1057</v>
      </c>
      <c r="R506" s="117" t="s">
        <v>1057</v>
      </c>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v>0</v>
      </c>
      <c r="O507" s="117" t="s">
        <v>1057</v>
      </c>
      <c r="P507" s="117" t="s">
        <v>1057</v>
      </c>
      <c r="Q507" s="117" t="s">
        <v>1057</v>
      </c>
      <c r="R507" s="117" t="s">
        <v>1057</v>
      </c>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v>0</v>
      </c>
      <c r="N508" s="117">
        <v>0</v>
      </c>
      <c r="O508" s="117" t="s">
        <v>1057</v>
      </c>
      <c r="P508" s="117" t="s">
        <v>1057</v>
      </c>
      <c r="Q508" s="117" t="s">
        <v>1057</v>
      </c>
      <c r="R508" s="117" t="s">
        <v>1057</v>
      </c>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v>0</v>
      </c>
      <c r="O509" s="117" t="s">
        <v>1057</v>
      </c>
      <c r="P509" s="117" t="s">
        <v>1057</v>
      </c>
      <c r="Q509" s="117" t="s">
        <v>1057</v>
      </c>
      <c r="R509" s="117" t="s">
        <v>1057</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v>0</v>
      </c>
      <c r="N510" s="117">
        <v>0</v>
      </c>
      <c r="O510" s="117" t="s">
        <v>1057</v>
      </c>
      <c r="P510" s="117" t="s">
        <v>1057</v>
      </c>
      <c r="Q510" s="117" t="s">
        <v>1057</v>
      </c>
      <c r="R510" s="117" t="s">
        <v>1057</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v>0</v>
      </c>
      <c r="O511" s="117" t="s">
        <v>1057</v>
      </c>
      <c r="P511" s="117" t="s">
        <v>1057</v>
      </c>
      <c r="Q511" s="117" t="s">
        <v>1057</v>
      </c>
      <c r="R511" s="117" t="s">
        <v>1057</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1052</v>
      </c>
      <c r="N514" s="66" t="s">
        <v>1055</v>
      </c>
      <c r="O514" s="66" t="s">
        <v>1058</v>
      </c>
      <c r="P514" s="66" t="s">
        <v>1060</v>
      </c>
      <c r="Q514" s="66" t="s">
        <v>1061</v>
      </c>
      <c r="R514" s="66" t="s">
        <v>1062</v>
      </c>
      <c r="S514" s="8"/>
      <c r="T514" s="8"/>
      <c r="U514" s="8"/>
      <c r="V514" s="8"/>
    </row>
    <row r="515" spans="1:22" ht="20.25" customHeight="1">
      <c r="A515" s="243"/>
      <c r="B515" s="1"/>
      <c r="C515" s="349"/>
      <c r="D515" s="350"/>
      <c r="E515" s="350"/>
      <c r="F515" s="350"/>
      <c r="G515" s="107"/>
      <c r="H515" s="287"/>
      <c r="I515" s="67" t="s">
        <v>36</v>
      </c>
      <c r="J515" s="68"/>
      <c r="K515" s="186"/>
      <c r="L515" s="70" t="s">
        <v>1046</v>
      </c>
      <c r="M515" s="70" t="s">
        <v>1053</v>
      </c>
      <c r="N515" s="70" t="s">
        <v>1053</v>
      </c>
      <c r="O515" s="70" t="s">
        <v>1053</v>
      </c>
      <c r="P515" s="70" t="s">
        <v>1053</v>
      </c>
      <c r="Q515" s="70" t="s">
        <v>1053</v>
      </c>
      <c r="R515" s="70" t="s">
        <v>1053</v>
      </c>
      <c r="S515" s="8"/>
      <c r="T515" s="8"/>
      <c r="U515" s="8"/>
      <c r="V515" s="8"/>
    </row>
    <row r="516" spans="1:22" s="115" customFormat="1" ht="56">
      <c r="A516" s="252" t="s">
        <v>843</v>
      </c>
      <c r="B516" s="204"/>
      <c r="C516" s="344" t="s">
        <v>325</v>
      </c>
      <c r="D516" s="345"/>
      <c r="E516" s="345"/>
      <c r="F516" s="345"/>
      <c r="G516" s="345"/>
      <c r="H516" s="346"/>
      <c r="I516" s="122" t="s">
        <v>326</v>
      </c>
      <c r="J516" s="205">
        <f>IF(SUM(L516:R516)=0,IF(COUNTIF(L516:R516,"未確認")&gt;0,"未確認",IF(COUNTIF(L516:R516,"~*")&gt;0,"*",SUM(L516:R516))),SUM(L516:R516))</f>
        <v>0</v>
      </c>
      <c r="K516" s="201" t="str">
        <f>IF(OR(COUNTIF(L516:R516,"未確認")&gt;0,COUNTIF(L516:R516,"*")&gt;0),"※","")</f>
        <v>※</v>
      </c>
      <c r="L516" s="117">
        <v>0</v>
      </c>
      <c r="M516" s="117">
        <v>0</v>
      </c>
      <c r="N516" s="117">
        <v>0</v>
      </c>
      <c r="O516" s="117" t="s">
        <v>1057</v>
      </c>
      <c r="P516" s="117" t="s">
        <v>1057</v>
      </c>
      <c r="Q516" s="117" t="s">
        <v>1057</v>
      </c>
      <c r="R516" s="117" t="s">
        <v>1057</v>
      </c>
    </row>
    <row r="517" spans="1:22" s="115" customFormat="1" ht="70">
      <c r="A517" s="252" t="s">
        <v>844</v>
      </c>
      <c r="B517" s="204"/>
      <c r="C517" s="344" t="s">
        <v>327</v>
      </c>
      <c r="D517" s="345"/>
      <c r="E517" s="345"/>
      <c r="F517" s="345"/>
      <c r="G517" s="345"/>
      <c r="H517" s="346"/>
      <c r="I517" s="122" t="s">
        <v>328</v>
      </c>
      <c r="J517" s="205">
        <f>IF(SUM(L517:R517)=0,IF(COUNTIF(L517:R517,"未確認")&gt;0,"未確認",IF(COUNTIF(L517:R517,"~*")&gt;0,"*",SUM(L517:R517))),SUM(L517:R517))</f>
        <v>0</v>
      </c>
      <c r="K517" s="201" t="str">
        <f>IF(OR(COUNTIF(L517:R517,"未確認")&gt;0,COUNTIF(L517:R517,"*")&gt;0),"※","")</f>
        <v>※</v>
      </c>
      <c r="L517" s="117">
        <v>0</v>
      </c>
      <c r="M517" s="117">
        <v>0</v>
      </c>
      <c r="N517" s="117">
        <v>0</v>
      </c>
      <c r="O517" s="117" t="s">
        <v>1057</v>
      </c>
      <c r="P517" s="117" t="s">
        <v>1057</v>
      </c>
      <c r="Q517" s="117" t="s">
        <v>1057</v>
      </c>
      <c r="R517" s="117" t="s">
        <v>1057</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1052</v>
      </c>
      <c r="N520" s="66" t="s">
        <v>1055</v>
      </c>
      <c r="O520" s="66" t="s">
        <v>1058</v>
      </c>
      <c r="P520" s="66" t="s">
        <v>1060</v>
      </c>
      <c r="Q520" s="66" t="s">
        <v>1061</v>
      </c>
      <c r="R520" s="66" t="s">
        <v>1062</v>
      </c>
      <c r="S520" s="8"/>
      <c r="T520" s="8"/>
      <c r="U520" s="8"/>
      <c r="V520" s="8"/>
    </row>
    <row r="521" spans="1:22" ht="20.25" customHeight="1">
      <c r="A521" s="243"/>
      <c r="B521" s="1"/>
      <c r="C521" s="347"/>
      <c r="D521" s="347"/>
      <c r="E521" s="347"/>
      <c r="F521" s="347"/>
      <c r="G521" s="107"/>
      <c r="H521" s="287"/>
      <c r="I521" s="67" t="s">
        <v>36</v>
      </c>
      <c r="J521" s="68"/>
      <c r="K521" s="186"/>
      <c r="L521" s="70" t="s">
        <v>1046</v>
      </c>
      <c r="M521" s="70" t="s">
        <v>1053</v>
      </c>
      <c r="N521" s="70" t="s">
        <v>1053</v>
      </c>
      <c r="O521" s="70" t="s">
        <v>1053</v>
      </c>
      <c r="P521" s="70" t="s">
        <v>1053</v>
      </c>
      <c r="Q521" s="70" t="s">
        <v>1053</v>
      </c>
      <c r="R521" s="70" t="s">
        <v>1053</v>
      </c>
      <c r="S521" s="8"/>
      <c r="T521" s="8"/>
      <c r="U521" s="8"/>
      <c r="V521" s="8"/>
    </row>
    <row r="522" spans="1:22" s="115" customFormat="1" ht="70">
      <c r="A522" s="252" t="s">
        <v>845</v>
      </c>
      <c r="B522" s="204"/>
      <c r="C522" s="344" t="s">
        <v>330</v>
      </c>
      <c r="D522" s="345"/>
      <c r="E522" s="345"/>
      <c r="F522" s="345"/>
      <c r="G522" s="345"/>
      <c r="H522" s="346"/>
      <c r="I522" s="122" t="s">
        <v>331</v>
      </c>
      <c r="J522" s="205">
        <f>IF(SUM(L522:R522)=0,IF(COUNTIF(L522:R522,"未確認")&gt;0,"未確認",IF(COUNTIF(L522:R522,"~*")&gt;0,"*",SUM(L522:R522))),SUM(L522:R522))</f>
        <v>0</v>
      </c>
      <c r="K522" s="201" t="str">
        <f>IF(OR(COUNTIF(L522:R522,"未確認")&gt;0,COUNTIF(L522:R522,"*")&gt;0),"※","")</f>
        <v>※</v>
      </c>
      <c r="L522" s="117">
        <v>0</v>
      </c>
      <c r="M522" s="117">
        <v>0</v>
      </c>
      <c r="N522" s="117">
        <v>0</v>
      </c>
      <c r="O522" s="117" t="s">
        <v>1057</v>
      </c>
      <c r="P522" s="117" t="s">
        <v>1057</v>
      </c>
      <c r="Q522" s="117" t="s">
        <v>1057</v>
      </c>
      <c r="R522" s="117" t="s">
        <v>1057</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1052</v>
      </c>
      <c r="N525" s="66" t="s">
        <v>1055</v>
      </c>
      <c r="O525" s="66" t="s">
        <v>1058</v>
      </c>
      <c r="P525" s="66" t="s">
        <v>1060</v>
      </c>
      <c r="Q525" s="66" t="s">
        <v>1061</v>
      </c>
      <c r="R525" s="66" t="s">
        <v>1062</v>
      </c>
      <c r="S525" s="8"/>
      <c r="T525" s="8"/>
      <c r="U525" s="8"/>
      <c r="V525" s="8"/>
    </row>
    <row r="526" spans="1:22" ht="20.25" customHeight="1">
      <c r="A526" s="243"/>
      <c r="B526" s="1"/>
      <c r="C526" s="347"/>
      <c r="D526" s="348"/>
      <c r="E526" s="348"/>
      <c r="F526" s="348"/>
      <c r="G526" s="107"/>
      <c r="H526" s="287"/>
      <c r="I526" s="67" t="s">
        <v>36</v>
      </c>
      <c r="J526" s="68"/>
      <c r="K526" s="186"/>
      <c r="L526" s="70" t="s">
        <v>1046</v>
      </c>
      <c r="M526" s="70" t="s">
        <v>1053</v>
      </c>
      <c r="N526" s="70" t="s">
        <v>1053</v>
      </c>
      <c r="O526" s="70" t="s">
        <v>1053</v>
      </c>
      <c r="P526" s="70" t="s">
        <v>1053</v>
      </c>
      <c r="Q526" s="70" t="s">
        <v>1053</v>
      </c>
      <c r="R526" s="70" t="s">
        <v>1053</v>
      </c>
      <c r="S526" s="8"/>
      <c r="T526" s="8"/>
      <c r="U526" s="8"/>
      <c r="V526" s="8"/>
    </row>
    <row r="527" spans="1:22" s="91" customFormat="1" ht="34.5" customHeight="1">
      <c r="A527" s="251" t="s">
        <v>846</v>
      </c>
      <c r="B527" s="204"/>
      <c r="C527" s="317" t="s">
        <v>333</v>
      </c>
      <c r="D527" s="318"/>
      <c r="E527" s="318"/>
      <c r="F527" s="318"/>
      <c r="G527" s="318"/>
      <c r="H527" s="319"/>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1052</v>
      </c>
      <c r="N530" s="66" t="s">
        <v>1055</v>
      </c>
      <c r="O530" s="66" t="s">
        <v>1058</v>
      </c>
      <c r="P530" s="66" t="s">
        <v>1060</v>
      </c>
      <c r="Q530" s="66" t="s">
        <v>1061</v>
      </c>
      <c r="R530" s="66" t="s">
        <v>1062</v>
      </c>
      <c r="S530" s="8"/>
      <c r="T530" s="8"/>
      <c r="U530" s="8"/>
      <c r="V530" s="8"/>
    </row>
    <row r="531" spans="1:22" ht="20.25" customHeight="1">
      <c r="A531" s="243"/>
      <c r="B531" s="1"/>
      <c r="C531" s="349"/>
      <c r="D531" s="350"/>
      <c r="E531" s="350"/>
      <c r="F531" s="350"/>
      <c r="G531" s="107"/>
      <c r="H531" s="287"/>
      <c r="I531" s="67" t="s">
        <v>36</v>
      </c>
      <c r="J531" s="68"/>
      <c r="K531" s="186"/>
      <c r="L531" s="70" t="s">
        <v>1046</v>
      </c>
      <c r="M531" s="70" t="s">
        <v>1053</v>
      </c>
      <c r="N531" s="70" t="s">
        <v>1053</v>
      </c>
      <c r="O531" s="70" t="s">
        <v>1053</v>
      </c>
      <c r="P531" s="70" t="s">
        <v>1053</v>
      </c>
      <c r="Q531" s="70" t="s">
        <v>1053</v>
      </c>
      <c r="R531" s="70" t="s">
        <v>1053</v>
      </c>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IF(SUM(L532:R532)=0,IF(COUNTIF(L532:R532,"未確認")&gt;0,"未確認",IF(COUNTIF(L532:R532,"~*")&gt;0,"*",SUM(L532:R532))),SUM(L532:R532))</f>
        <v>0</v>
      </c>
      <c r="K532" s="201" t="str">
        <f t="shared" ref="K532:K537" si="23">IF(OR(COUNTIF(L532:R532,"未確認")&gt;0,COUNTIF(L532:R532,"*")&gt;0),"※","")</f>
        <v>※</v>
      </c>
      <c r="L532" s="117">
        <v>0</v>
      </c>
      <c r="M532" s="117">
        <v>0</v>
      </c>
      <c r="N532" s="117">
        <v>0</v>
      </c>
      <c r="O532" s="117" t="s">
        <v>1057</v>
      </c>
      <c r="P532" s="117" t="s">
        <v>1057</v>
      </c>
      <c r="Q532" s="117" t="s">
        <v>1057</v>
      </c>
      <c r="R532" s="117" t="s">
        <v>1057</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v>0</v>
      </c>
      <c r="O533" s="117" t="s">
        <v>1057</v>
      </c>
      <c r="P533" s="117" t="s">
        <v>1057</v>
      </c>
      <c r="Q533" s="117" t="s">
        <v>1057</v>
      </c>
      <c r="R533" s="117" t="s">
        <v>1057</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v>0</v>
      </c>
      <c r="O534" s="117" t="s">
        <v>1057</v>
      </c>
      <c r="P534" s="117" t="s">
        <v>1057</v>
      </c>
      <c r="Q534" s="117" t="s">
        <v>1057</v>
      </c>
      <c r="R534" s="117" t="s">
        <v>1057</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v>0</v>
      </c>
      <c r="O535" s="117" t="s">
        <v>1057</v>
      </c>
      <c r="P535" s="117" t="s">
        <v>1057</v>
      </c>
      <c r="Q535" s="117" t="s">
        <v>1057</v>
      </c>
      <c r="R535" s="117" t="s">
        <v>1057</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v>0</v>
      </c>
      <c r="O536" s="117" t="s">
        <v>1057</v>
      </c>
      <c r="P536" s="117" t="s">
        <v>1057</v>
      </c>
      <c r="Q536" s="117" t="s">
        <v>1057</v>
      </c>
      <c r="R536" s="117" t="s">
        <v>1057</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v>0</v>
      </c>
      <c r="O537" s="117" t="s">
        <v>1057</v>
      </c>
      <c r="P537" s="117" t="s">
        <v>1057</v>
      </c>
      <c r="Q537" s="117" t="s">
        <v>1057</v>
      </c>
      <c r="R537" s="117" t="s">
        <v>1057</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1052</v>
      </c>
      <c r="N543" s="66" t="s">
        <v>1055</v>
      </c>
      <c r="O543" s="66" t="s">
        <v>1058</v>
      </c>
      <c r="P543" s="66" t="s">
        <v>1060</v>
      </c>
      <c r="Q543" s="66" t="s">
        <v>1061</v>
      </c>
      <c r="R543" s="66" t="s">
        <v>1062</v>
      </c>
    </row>
    <row r="544" spans="1:22" s="1" customFormat="1" ht="20.25" customHeight="1">
      <c r="A544" s="243"/>
      <c r="C544" s="62"/>
      <c r="D544" s="3"/>
      <c r="E544" s="3"/>
      <c r="F544" s="3"/>
      <c r="G544" s="3"/>
      <c r="H544" s="287"/>
      <c r="I544" s="67" t="s">
        <v>36</v>
      </c>
      <c r="J544" s="68"/>
      <c r="K544" s="186"/>
      <c r="L544" s="70" t="s">
        <v>1046</v>
      </c>
      <c r="M544" s="70" t="s">
        <v>1053</v>
      </c>
      <c r="N544" s="70" t="s">
        <v>1053</v>
      </c>
      <c r="O544" s="70" t="s">
        <v>1053</v>
      </c>
      <c r="P544" s="70" t="s">
        <v>1053</v>
      </c>
      <c r="Q544" s="70" t="s">
        <v>1053</v>
      </c>
      <c r="R544" s="70" t="s">
        <v>1053</v>
      </c>
    </row>
    <row r="545" spans="1:18" s="115" customFormat="1" ht="70" customHeight="1">
      <c r="A545" s="252" t="s">
        <v>853</v>
      </c>
      <c r="C545" s="317" t="s">
        <v>348</v>
      </c>
      <c r="D545" s="318"/>
      <c r="E545" s="318"/>
      <c r="F545" s="318"/>
      <c r="G545" s="318"/>
      <c r="H545" s="319"/>
      <c r="I545" s="122" t="s">
        <v>349</v>
      </c>
      <c r="J545" s="116">
        <f t="shared" ref="J545:J557" si="24">IF(SUM(L545:R545)=0,IF(COUNTIF(L545:R545,"未確認")&gt;0,"未確認",IF(COUNTIF(L545:R545,"~*")&gt;0,"*",SUM(L545:R545))),SUM(L545:R545))</f>
        <v>0</v>
      </c>
      <c r="K545" s="201" t="str">
        <f t="shared" ref="K545:K557" si="25">IF(OR(COUNTIF(L545:R545,"未確認")&gt;0,COUNTIF(L545:R545,"*")&gt;0),"※","")</f>
        <v>※</v>
      </c>
      <c r="L545" s="117">
        <v>0</v>
      </c>
      <c r="M545" s="117">
        <v>0</v>
      </c>
      <c r="N545" s="117">
        <v>0</v>
      </c>
      <c r="O545" s="117" t="s">
        <v>1057</v>
      </c>
      <c r="P545" s="117" t="s">
        <v>1057</v>
      </c>
      <c r="Q545" s="117" t="s">
        <v>1057</v>
      </c>
      <c r="R545" s="117" t="s">
        <v>1057</v>
      </c>
    </row>
    <row r="546" spans="1:18"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v>0</v>
      </c>
      <c r="O546" s="117" t="s">
        <v>1057</v>
      </c>
      <c r="P546" s="117" t="s">
        <v>1057</v>
      </c>
      <c r="Q546" s="117" t="s">
        <v>1057</v>
      </c>
      <c r="R546" s="117" t="s">
        <v>1057</v>
      </c>
    </row>
    <row r="547" spans="1:18"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v>0</v>
      </c>
      <c r="O547" s="117" t="s">
        <v>1057</v>
      </c>
      <c r="P547" s="117" t="s">
        <v>1057</v>
      </c>
      <c r="Q547" s="117" t="s">
        <v>1057</v>
      </c>
      <c r="R547" s="117" t="s">
        <v>1057</v>
      </c>
    </row>
    <row r="548" spans="1:18"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v>0</v>
      </c>
      <c r="O548" s="117" t="s">
        <v>1057</v>
      </c>
      <c r="P548" s="117" t="s">
        <v>1057</v>
      </c>
      <c r="Q548" s="117" t="s">
        <v>1057</v>
      </c>
      <c r="R548" s="117" t="s">
        <v>1057</v>
      </c>
    </row>
    <row r="549" spans="1:18"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v>0</v>
      </c>
      <c r="O549" s="117" t="s">
        <v>1057</v>
      </c>
      <c r="P549" s="117" t="s">
        <v>1057</v>
      </c>
      <c r="Q549" s="117" t="s">
        <v>1057</v>
      </c>
      <c r="R549" s="117" t="s">
        <v>1057</v>
      </c>
    </row>
    <row r="550" spans="1:18"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v>0</v>
      </c>
      <c r="O550" s="117" t="s">
        <v>1057</v>
      </c>
      <c r="P550" s="117" t="s">
        <v>1057</v>
      </c>
      <c r="Q550" s="117" t="s">
        <v>1057</v>
      </c>
      <c r="R550" s="117" t="s">
        <v>1057</v>
      </c>
    </row>
    <row r="551" spans="1:18"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v>0</v>
      </c>
      <c r="O551" s="117" t="s">
        <v>1057</v>
      </c>
      <c r="P551" s="117" t="s">
        <v>1057</v>
      </c>
      <c r="Q551" s="117" t="s">
        <v>1057</v>
      </c>
      <c r="R551" s="117" t="s">
        <v>1057</v>
      </c>
    </row>
    <row r="552" spans="1:18"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v>0</v>
      </c>
      <c r="O552" s="117" t="s">
        <v>1057</v>
      </c>
      <c r="P552" s="117" t="s">
        <v>1057</v>
      </c>
      <c r="Q552" s="117" t="s">
        <v>1057</v>
      </c>
      <c r="R552" s="117" t="s">
        <v>1057</v>
      </c>
    </row>
    <row r="553" spans="1:18"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v>0</v>
      </c>
      <c r="O553" s="117" t="s">
        <v>1057</v>
      </c>
      <c r="P553" s="117" t="s">
        <v>1057</v>
      </c>
      <c r="Q553" s="117" t="s">
        <v>1057</v>
      </c>
      <c r="R553" s="117" t="s">
        <v>1057</v>
      </c>
    </row>
    <row r="554" spans="1:18"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v>0</v>
      </c>
      <c r="O554" s="117" t="s">
        <v>1057</v>
      </c>
      <c r="P554" s="117" t="s">
        <v>1057</v>
      </c>
      <c r="Q554" s="117" t="s">
        <v>1057</v>
      </c>
      <c r="R554" s="117" t="s">
        <v>1057</v>
      </c>
    </row>
    <row r="555" spans="1:18"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v>0</v>
      </c>
      <c r="O555" s="117" t="s">
        <v>1057</v>
      </c>
      <c r="P555" s="117" t="s">
        <v>1057</v>
      </c>
      <c r="Q555" s="117" t="s">
        <v>1057</v>
      </c>
      <c r="R555" s="117" t="s">
        <v>1057</v>
      </c>
    </row>
    <row r="556" spans="1:18"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v>0</v>
      </c>
      <c r="O556" s="117" t="s">
        <v>1057</v>
      </c>
      <c r="P556" s="117" t="s">
        <v>1057</v>
      </c>
      <c r="Q556" s="117" t="s">
        <v>1057</v>
      </c>
      <c r="R556" s="117" t="s">
        <v>1057</v>
      </c>
    </row>
    <row r="557" spans="1:18"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v>0</v>
      </c>
      <c r="O557" s="117" t="s">
        <v>1057</v>
      </c>
      <c r="P557" s="117" t="s">
        <v>1057</v>
      </c>
      <c r="Q557" s="117" t="s">
        <v>1057</v>
      </c>
      <c r="R557" s="117" t="s">
        <v>1057</v>
      </c>
    </row>
    <row r="558" spans="1:18" s="115" customFormat="1" ht="113.5" customHeight="1">
      <c r="A558" s="251" t="s">
        <v>868</v>
      </c>
      <c r="B558" s="119"/>
      <c r="C558" s="314" t="s">
        <v>866</v>
      </c>
      <c r="D558" s="315"/>
      <c r="E558" s="315"/>
      <c r="F558" s="315"/>
      <c r="G558" s="315"/>
      <c r="H558" s="316"/>
      <c r="I558" s="296" t="s">
        <v>867</v>
      </c>
      <c r="J558" s="223"/>
      <c r="K558" s="242"/>
      <c r="L558" s="211" t="s">
        <v>1045</v>
      </c>
      <c r="M558" s="211" t="s">
        <v>1051</v>
      </c>
      <c r="N558" s="211" t="s">
        <v>1051</v>
      </c>
      <c r="O558" s="211" t="s">
        <v>1051</v>
      </c>
      <c r="P558" s="211" t="s">
        <v>1051</v>
      </c>
      <c r="Q558" s="211" t="s">
        <v>1051</v>
      </c>
      <c r="R558" s="211" t="s">
        <v>1051</v>
      </c>
    </row>
    <row r="559" spans="1:18" s="91" customFormat="1" ht="65.150000000000006" customHeight="1">
      <c r="A559" s="243"/>
      <c r="B559" s="119"/>
      <c r="C559" s="320" t="s">
        <v>1024</v>
      </c>
      <c r="D559" s="321"/>
      <c r="E559" s="321"/>
      <c r="F559" s="321"/>
      <c r="G559" s="321"/>
      <c r="H559" s="322"/>
      <c r="I559" s="323" t="s">
        <v>375</v>
      </c>
      <c r="J559" s="207"/>
      <c r="K559" s="208"/>
      <c r="L559" s="124"/>
      <c r="M559" s="131"/>
      <c r="N559" s="131"/>
      <c r="O559" s="131"/>
      <c r="P559" s="131"/>
      <c r="Q559" s="131"/>
      <c r="R559" s="131"/>
    </row>
    <row r="560" spans="1:18" s="91" customFormat="1" ht="34.5" customHeight="1">
      <c r="A560" s="251" t="s">
        <v>870</v>
      </c>
      <c r="B560" s="119"/>
      <c r="C560" s="209"/>
      <c r="D560" s="328" t="s">
        <v>376</v>
      </c>
      <c r="E560" s="339"/>
      <c r="F560" s="339"/>
      <c r="G560" s="339"/>
      <c r="H560" s="329"/>
      <c r="I560" s="340"/>
      <c r="J560" s="207"/>
      <c r="K560" s="210"/>
      <c r="L560" s="211">
        <v>27.27</v>
      </c>
      <c r="M560" s="211" t="s">
        <v>533</v>
      </c>
      <c r="N560" s="211" t="s">
        <v>533</v>
      </c>
      <c r="O560" s="211" t="s">
        <v>533</v>
      </c>
      <c r="P560" s="211" t="s">
        <v>533</v>
      </c>
      <c r="Q560" s="211" t="s">
        <v>533</v>
      </c>
      <c r="R560" s="211" t="s">
        <v>533</v>
      </c>
    </row>
    <row r="561" spans="1:18" s="91" customFormat="1" ht="34.5" customHeight="1">
      <c r="A561" s="251" t="s">
        <v>871</v>
      </c>
      <c r="B561" s="119"/>
      <c r="C561" s="209"/>
      <c r="D561" s="328" t="s">
        <v>377</v>
      </c>
      <c r="E561" s="339"/>
      <c r="F561" s="339"/>
      <c r="G561" s="339"/>
      <c r="H561" s="329"/>
      <c r="I561" s="340"/>
      <c r="J561" s="207"/>
      <c r="K561" s="210"/>
      <c r="L561" s="211">
        <v>20</v>
      </c>
      <c r="M561" s="211" t="s">
        <v>533</v>
      </c>
      <c r="N561" s="211" t="s">
        <v>533</v>
      </c>
      <c r="O561" s="211" t="s">
        <v>533</v>
      </c>
      <c r="P561" s="211" t="s">
        <v>533</v>
      </c>
      <c r="Q561" s="211" t="s">
        <v>533</v>
      </c>
      <c r="R561" s="211" t="s">
        <v>533</v>
      </c>
    </row>
    <row r="562" spans="1:18" s="91" customFormat="1" ht="34.5" customHeight="1">
      <c r="A562" s="251" t="s">
        <v>872</v>
      </c>
      <c r="B562" s="119"/>
      <c r="C562" s="209"/>
      <c r="D562" s="328" t="s">
        <v>993</v>
      </c>
      <c r="E562" s="339"/>
      <c r="F562" s="339"/>
      <c r="G562" s="339"/>
      <c r="H562" s="329"/>
      <c r="I562" s="340"/>
      <c r="J562" s="207"/>
      <c r="K562" s="210"/>
      <c r="L562" s="211">
        <v>15.6</v>
      </c>
      <c r="M562" s="211" t="s">
        <v>533</v>
      </c>
      <c r="N562" s="211" t="s">
        <v>533</v>
      </c>
      <c r="O562" s="211" t="s">
        <v>533</v>
      </c>
      <c r="P562" s="211" t="s">
        <v>533</v>
      </c>
      <c r="Q562" s="211" t="s">
        <v>533</v>
      </c>
      <c r="R562" s="211" t="s">
        <v>533</v>
      </c>
    </row>
    <row r="563" spans="1:18" s="91" customFormat="1" ht="34.5" customHeight="1">
      <c r="A563" s="251" t="s">
        <v>873</v>
      </c>
      <c r="B563" s="119"/>
      <c r="C563" s="209"/>
      <c r="D563" s="328" t="s">
        <v>379</v>
      </c>
      <c r="E563" s="339"/>
      <c r="F563" s="339"/>
      <c r="G563" s="339"/>
      <c r="H563" s="329"/>
      <c r="I563" s="340"/>
      <c r="J563" s="207"/>
      <c r="K563" s="210"/>
      <c r="L563" s="211">
        <v>1.8</v>
      </c>
      <c r="M563" s="211" t="s">
        <v>533</v>
      </c>
      <c r="N563" s="211" t="s">
        <v>533</v>
      </c>
      <c r="O563" s="211" t="s">
        <v>533</v>
      </c>
      <c r="P563" s="211" t="s">
        <v>533</v>
      </c>
      <c r="Q563" s="211" t="s">
        <v>533</v>
      </c>
      <c r="R563" s="211" t="s">
        <v>533</v>
      </c>
    </row>
    <row r="564" spans="1:18" s="91" customFormat="1" ht="34.5" customHeight="1">
      <c r="A564" s="251" t="s">
        <v>874</v>
      </c>
      <c r="B564" s="119"/>
      <c r="C564" s="209"/>
      <c r="D564" s="328" t="s">
        <v>380</v>
      </c>
      <c r="E564" s="339"/>
      <c r="F564" s="339"/>
      <c r="G564" s="339"/>
      <c r="H564" s="329"/>
      <c r="I564" s="340"/>
      <c r="J564" s="207"/>
      <c r="K564" s="210"/>
      <c r="L564" s="211">
        <v>0</v>
      </c>
      <c r="M564" s="211" t="s">
        <v>533</v>
      </c>
      <c r="N564" s="211" t="s">
        <v>533</v>
      </c>
      <c r="O564" s="211" t="s">
        <v>533</v>
      </c>
      <c r="P564" s="211" t="s">
        <v>533</v>
      </c>
      <c r="Q564" s="211" t="s">
        <v>533</v>
      </c>
      <c r="R564" s="211" t="s">
        <v>533</v>
      </c>
    </row>
    <row r="565" spans="1:18" s="91" customFormat="1" ht="34.5" customHeight="1">
      <c r="A565" s="251" t="s">
        <v>875</v>
      </c>
      <c r="B565" s="119"/>
      <c r="C565" s="280"/>
      <c r="D565" s="328" t="s">
        <v>869</v>
      </c>
      <c r="E565" s="339"/>
      <c r="F565" s="339"/>
      <c r="G565" s="339"/>
      <c r="H565" s="329"/>
      <c r="I565" s="340"/>
      <c r="J565" s="207"/>
      <c r="K565" s="210"/>
      <c r="L565" s="211">
        <v>23</v>
      </c>
      <c r="M565" s="211" t="s">
        <v>533</v>
      </c>
      <c r="N565" s="211" t="s">
        <v>533</v>
      </c>
      <c r="O565" s="211" t="s">
        <v>533</v>
      </c>
      <c r="P565" s="211" t="s">
        <v>533</v>
      </c>
      <c r="Q565" s="211" t="s">
        <v>533</v>
      </c>
      <c r="R565" s="211" t="s">
        <v>533</v>
      </c>
    </row>
    <row r="566" spans="1:18" s="91" customFormat="1" ht="34.5" customHeight="1">
      <c r="A566" s="251" t="s">
        <v>876</v>
      </c>
      <c r="B566" s="119"/>
      <c r="C566" s="285"/>
      <c r="D566" s="328" t="s">
        <v>994</v>
      </c>
      <c r="E566" s="339"/>
      <c r="F566" s="339"/>
      <c r="G566" s="339"/>
      <c r="H566" s="329"/>
      <c r="I566" s="340"/>
      <c r="J566" s="213"/>
      <c r="K566" s="214"/>
      <c r="L566" s="211">
        <v>31.3</v>
      </c>
      <c r="M566" s="211" t="s">
        <v>533</v>
      </c>
      <c r="N566" s="211" t="s">
        <v>533</v>
      </c>
      <c r="O566" s="211" t="s">
        <v>533</v>
      </c>
      <c r="P566" s="211" t="s">
        <v>533</v>
      </c>
      <c r="Q566" s="211" t="s">
        <v>533</v>
      </c>
      <c r="R566" s="211" t="s">
        <v>533</v>
      </c>
    </row>
    <row r="567" spans="1:18" s="91" customFormat="1" ht="42.75" customHeight="1">
      <c r="A567" s="243"/>
      <c r="B567" s="119"/>
      <c r="C567" s="320" t="s">
        <v>1025</v>
      </c>
      <c r="D567" s="321"/>
      <c r="E567" s="321"/>
      <c r="F567" s="321"/>
      <c r="G567" s="321"/>
      <c r="H567" s="322"/>
      <c r="I567" s="340"/>
      <c r="J567" s="207"/>
      <c r="K567" s="208"/>
      <c r="L567" s="124"/>
      <c r="M567" s="131"/>
      <c r="N567" s="131"/>
      <c r="O567" s="131"/>
      <c r="P567" s="131"/>
      <c r="Q567" s="131"/>
      <c r="R567" s="131"/>
    </row>
    <row r="568" spans="1:18"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28" t="s">
        <v>993</v>
      </c>
      <c r="E570" s="339"/>
      <c r="F570" s="339"/>
      <c r="G570" s="339"/>
      <c r="H570" s="329"/>
      <c r="I570" s="340"/>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28" t="s">
        <v>994</v>
      </c>
      <c r="E574" s="339"/>
      <c r="F574" s="339"/>
      <c r="G574" s="339"/>
      <c r="H574" s="329"/>
      <c r="I574" s="340"/>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row>
    <row r="576" spans="1:18"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1052</v>
      </c>
      <c r="N588" s="66" t="s">
        <v>1055</v>
      </c>
      <c r="O588" s="66" t="s">
        <v>1058</v>
      </c>
      <c r="P588" s="66" t="s">
        <v>1060</v>
      </c>
      <c r="Q588" s="66" t="s">
        <v>1061</v>
      </c>
      <c r="R588" s="66" t="s">
        <v>1062</v>
      </c>
    </row>
    <row r="589" spans="1:22" s="1" customFormat="1" ht="20.25" customHeight="1">
      <c r="A589" s="243"/>
      <c r="C589" s="62"/>
      <c r="D589" s="3"/>
      <c r="E589" s="3"/>
      <c r="F589" s="3"/>
      <c r="G589" s="3"/>
      <c r="H589" s="287"/>
      <c r="I589" s="67" t="s">
        <v>36</v>
      </c>
      <c r="J589" s="68"/>
      <c r="K589" s="186"/>
      <c r="L589" s="70" t="s">
        <v>1046</v>
      </c>
      <c r="M589" s="70" t="s">
        <v>1053</v>
      </c>
      <c r="N589" s="70" t="s">
        <v>1053</v>
      </c>
      <c r="O589" s="70" t="s">
        <v>1053</v>
      </c>
      <c r="P589" s="70" t="s">
        <v>1053</v>
      </c>
      <c r="Q589" s="70" t="s">
        <v>1053</v>
      </c>
      <c r="R589" s="70" t="s">
        <v>1053</v>
      </c>
    </row>
    <row r="590" spans="1:22" s="115" customFormat="1" ht="70" customHeight="1">
      <c r="A590" s="252" t="s">
        <v>891</v>
      </c>
      <c r="C590" s="317" t="s">
        <v>386</v>
      </c>
      <c r="D590" s="318"/>
      <c r="E590" s="318"/>
      <c r="F590" s="318"/>
      <c r="G590" s="318"/>
      <c r="H590" s="319"/>
      <c r="I590" s="134" t="s">
        <v>387</v>
      </c>
      <c r="J590" s="116">
        <f>IF(SUM(L590:R590)=0,IF(COUNTIF(L590:R590,"未確認")&gt;0,"未確認",IF(COUNTIF(L590:R590,"~*")&gt;0,"*",SUM(L590:R590))),SUM(L590:R590))</f>
        <v>0</v>
      </c>
      <c r="K590" s="201" t="str">
        <f>IF(OR(COUNTIF(L590:R590,"未確認")&gt;0,COUNTIF(L590:R590,"*")&gt;0),"※","")</f>
        <v>※</v>
      </c>
      <c r="L590" s="117">
        <v>0</v>
      </c>
      <c r="M590" s="117">
        <v>0</v>
      </c>
      <c r="N590" s="117">
        <v>0</v>
      </c>
      <c r="O590" s="117" t="s">
        <v>1057</v>
      </c>
      <c r="P590" s="117" t="s">
        <v>1057</v>
      </c>
      <c r="Q590" s="117" t="s">
        <v>1057</v>
      </c>
      <c r="R590" s="117" t="s">
        <v>1057</v>
      </c>
    </row>
    <row r="591" spans="1:22" s="115" customFormat="1" ht="70" customHeight="1">
      <c r="A591" s="252" t="s">
        <v>892</v>
      </c>
      <c r="B591" s="84"/>
      <c r="C591" s="317" t="s">
        <v>388</v>
      </c>
      <c r="D591" s="318"/>
      <c r="E591" s="318"/>
      <c r="F591" s="318"/>
      <c r="G591" s="318"/>
      <c r="H591" s="319"/>
      <c r="I591" s="134" t="s">
        <v>389</v>
      </c>
      <c r="J591" s="116">
        <f>IF(SUM(L591:R591)=0,IF(COUNTIF(L591:R591,"未確認")&gt;0,"未確認",IF(COUNTIF(L591:R591,"~*")&gt;0,"*",SUM(L591:R591))),SUM(L591:R591))</f>
        <v>0</v>
      </c>
      <c r="K591" s="201" t="str">
        <f>IF(OR(COUNTIF(L591:R591,"未確認")&gt;0,COUNTIF(L591:R591,"*")&gt;0),"※","")</f>
        <v>※</v>
      </c>
      <c r="L591" s="117">
        <v>0</v>
      </c>
      <c r="M591" s="117">
        <v>0</v>
      </c>
      <c r="N591" s="117">
        <v>0</v>
      </c>
      <c r="O591" s="117" t="s">
        <v>1057</v>
      </c>
      <c r="P591" s="117" t="s">
        <v>1057</v>
      </c>
      <c r="Q591" s="117" t="s">
        <v>1057</v>
      </c>
      <c r="R591" s="117" t="s">
        <v>1057</v>
      </c>
    </row>
    <row r="592" spans="1:22" s="115" customFormat="1" ht="72" customHeight="1">
      <c r="A592" s="252" t="s">
        <v>974</v>
      </c>
      <c r="B592" s="84"/>
      <c r="C592" s="317" t="s">
        <v>390</v>
      </c>
      <c r="D592" s="318"/>
      <c r="E592" s="318"/>
      <c r="F592" s="318"/>
      <c r="G592" s="318"/>
      <c r="H592" s="319"/>
      <c r="I592" s="134" t="s">
        <v>391</v>
      </c>
      <c r="J592" s="116">
        <f>IF(SUM(L592:R592)=0,IF(COUNTIF(L592:R592,"未確認")&gt;0,"未確認",IF(COUNTIF(L592:R592,"~*")&gt;0,"*",SUM(L592:R592))),SUM(L592:R592))</f>
        <v>0</v>
      </c>
      <c r="K592" s="201" t="str">
        <f>IF(OR(COUNTIF(L592:R592,"未確認")&gt;0,COUNTIF(L592:R592,"*")&gt;0),"※","")</f>
        <v>※</v>
      </c>
      <c r="L592" s="117">
        <v>0</v>
      </c>
      <c r="M592" s="117">
        <v>0</v>
      </c>
      <c r="N592" s="117">
        <v>0</v>
      </c>
      <c r="O592" s="117" t="s">
        <v>1057</v>
      </c>
      <c r="P592" s="117" t="s">
        <v>1057</v>
      </c>
      <c r="Q592" s="117" t="s">
        <v>1057</v>
      </c>
      <c r="R592" s="117" t="s">
        <v>1057</v>
      </c>
    </row>
    <row r="593" spans="1:18" s="115" customFormat="1" ht="56.15" customHeight="1">
      <c r="A593" s="252" t="s">
        <v>893</v>
      </c>
      <c r="B593" s="84"/>
      <c r="C593" s="317" t="s">
        <v>392</v>
      </c>
      <c r="D593" s="318"/>
      <c r="E593" s="318"/>
      <c r="F593" s="318"/>
      <c r="G593" s="318"/>
      <c r="H593" s="319"/>
      <c r="I593" s="294" t="s">
        <v>393</v>
      </c>
      <c r="J593" s="116">
        <f>IF(SUM(L593:R593)=0,IF(COUNTIF(L593:R593,"未確認")&gt;0,"未確認",IF(COUNTIF(L593:R593,"~*")&gt;0,"*",SUM(L593:R593))),SUM(L593:R593))</f>
        <v>0</v>
      </c>
      <c r="K593" s="201" t="str">
        <f>IF(OR(COUNTIF(L593:R593,"未確認")&gt;0,COUNTIF(L593:R593,"*")&gt;0),"※","")</f>
        <v>※</v>
      </c>
      <c r="L593" s="117">
        <v>0</v>
      </c>
      <c r="M593" s="117">
        <v>0</v>
      </c>
      <c r="N593" s="117">
        <v>0</v>
      </c>
      <c r="O593" s="117" t="s">
        <v>1057</v>
      </c>
      <c r="P593" s="117" t="s">
        <v>1057</v>
      </c>
      <c r="Q593" s="117" t="s">
        <v>1057</v>
      </c>
      <c r="R593" s="117" t="s">
        <v>1057</v>
      </c>
    </row>
    <row r="594" spans="1:18" s="115" customFormat="1" ht="84" customHeight="1">
      <c r="A594" s="252" t="s">
        <v>894</v>
      </c>
      <c r="B594" s="84"/>
      <c r="C594" s="317" t="s">
        <v>394</v>
      </c>
      <c r="D594" s="318"/>
      <c r="E594" s="318"/>
      <c r="F594" s="318"/>
      <c r="G594" s="318"/>
      <c r="H594" s="319"/>
      <c r="I594" s="134" t="s">
        <v>395</v>
      </c>
      <c r="J594" s="116">
        <f>IF(SUM(L594:R594)=0,IF(COUNTIF(L594:R594,"未確認")&gt;0,"未確認",IF(COUNTIF(L594:R594,"~*")&gt;0,"*",SUM(L594:R594))),SUM(L594:R594))</f>
        <v>0</v>
      </c>
      <c r="K594" s="201" t="str">
        <f>IF(OR(COUNTIF(L594:R594,"未確認")&gt;0,COUNTIF(L594:R594,"*")&gt;0),"※","")</f>
        <v>※</v>
      </c>
      <c r="L594" s="117">
        <v>0</v>
      </c>
      <c r="M594" s="117">
        <v>0</v>
      </c>
      <c r="N594" s="117">
        <v>0</v>
      </c>
      <c r="O594" s="117" t="s">
        <v>1057</v>
      </c>
      <c r="P594" s="117" t="s">
        <v>1057</v>
      </c>
      <c r="Q594" s="117" t="s">
        <v>1057</v>
      </c>
      <c r="R594" s="117" t="s">
        <v>1057</v>
      </c>
    </row>
    <row r="595" spans="1:18" s="115" customFormat="1" ht="35.15" customHeight="1">
      <c r="A595" s="251" t="s">
        <v>895</v>
      </c>
      <c r="B595" s="84"/>
      <c r="C595" s="320" t="s">
        <v>995</v>
      </c>
      <c r="D595" s="321"/>
      <c r="E595" s="321"/>
      <c r="F595" s="321"/>
      <c r="G595" s="321"/>
      <c r="H595" s="322"/>
      <c r="I595" s="337" t="s">
        <v>397</v>
      </c>
      <c r="J595" s="140">
        <v>61</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4" t="s">
        <v>398</v>
      </c>
      <c r="F596" s="315"/>
      <c r="G596" s="315"/>
      <c r="H596" s="316"/>
      <c r="I596" s="338"/>
      <c r="J596" s="140">
        <v>12</v>
      </c>
      <c r="K596" s="201" t="str">
        <f>IF(OR(COUNTIF(L596:R596,"未確認")&gt;0,COUNTIF(L596:R596,"~*")&gt;0),"※","")</f>
        <v/>
      </c>
      <c r="L596" s="216"/>
      <c r="M596" s="216"/>
      <c r="N596" s="216"/>
      <c r="O596" s="216"/>
      <c r="P596" s="216"/>
      <c r="Q596" s="216"/>
      <c r="R596" s="216"/>
    </row>
    <row r="597" spans="1:18" s="115" customFormat="1" ht="35.15" customHeight="1">
      <c r="A597" s="251" t="s">
        <v>897</v>
      </c>
      <c r="B597" s="84"/>
      <c r="C597" s="320" t="s">
        <v>996</v>
      </c>
      <c r="D597" s="321"/>
      <c r="E597" s="321"/>
      <c r="F597" s="321"/>
      <c r="G597" s="321"/>
      <c r="H597" s="322"/>
      <c r="I597" s="323" t="s">
        <v>400</v>
      </c>
      <c r="J597" s="140">
        <v>76</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4" t="s">
        <v>398</v>
      </c>
      <c r="F598" s="315"/>
      <c r="G598" s="315"/>
      <c r="H598" s="316"/>
      <c r="I598" s="325"/>
      <c r="J598" s="140">
        <v>35</v>
      </c>
      <c r="K598" s="201" t="str">
        <f>IF(OR(COUNTIF(L598:R598,"未確認")&gt;0,COUNTIF(L598:R598,"~*")&gt;0),"※","")</f>
        <v/>
      </c>
      <c r="L598" s="216"/>
      <c r="M598" s="216"/>
      <c r="N598" s="216"/>
      <c r="O598" s="216"/>
      <c r="P598" s="216"/>
      <c r="Q598" s="216"/>
      <c r="R598" s="216"/>
    </row>
    <row r="599" spans="1:18" s="115" customFormat="1" ht="42" customHeight="1">
      <c r="A599" s="251" t="s">
        <v>899</v>
      </c>
      <c r="B599" s="84"/>
      <c r="C599" s="314" t="s">
        <v>997</v>
      </c>
      <c r="D599" s="315"/>
      <c r="E599" s="315"/>
      <c r="F599" s="315"/>
      <c r="G599" s="315"/>
      <c r="H599" s="316"/>
      <c r="I599" s="122" t="s">
        <v>402</v>
      </c>
      <c r="J599" s="116">
        <v>69</v>
      </c>
      <c r="K599" s="201" t="str">
        <f>IF(OR(COUNTIF(L599:R599,"未確認")&gt;0,COUNTIF(L599:R599,"~*")&gt;0),"※","")</f>
        <v/>
      </c>
      <c r="L599" s="216"/>
      <c r="M599" s="216"/>
      <c r="N599" s="216"/>
      <c r="O599" s="216"/>
      <c r="P599" s="216"/>
      <c r="Q599" s="216"/>
      <c r="R599" s="216"/>
    </row>
    <row r="600" spans="1:18" s="115" customFormat="1" ht="56.15" customHeight="1">
      <c r="A600" s="252" t="s">
        <v>900</v>
      </c>
      <c r="B600" s="84"/>
      <c r="C600" s="317" t="s">
        <v>403</v>
      </c>
      <c r="D600" s="318"/>
      <c r="E600" s="318"/>
      <c r="F600" s="318"/>
      <c r="G600" s="318"/>
      <c r="H600" s="319"/>
      <c r="I600" s="122" t="s">
        <v>404</v>
      </c>
      <c r="J600" s="116">
        <f t="shared" ref="J600:J605" si="26">IF(SUM(L600:R600)=0,IF(COUNTIF(L600:R600,"未確認")&gt;0,"未確認",IF(COUNTIF(L600:R600,"~*")&gt;0,"*",SUM(L600:R600))),SUM(L600:R600))</f>
        <v>0</v>
      </c>
      <c r="K600" s="201" t="str">
        <f t="shared" ref="K600:K605" si="27">IF(OR(COUNTIF(L600:R600,"未確認")&gt;0,COUNTIF(L600:R600,"*")&gt;0),"※","")</f>
        <v>※</v>
      </c>
      <c r="L600" s="117">
        <v>0</v>
      </c>
      <c r="M600" s="117">
        <v>0</v>
      </c>
      <c r="N600" s="117">
        <v>0</v>
      </c>
      <c r="O600" s="117" t="s">
        <v>1057</v>
      </c>
      <c r="P600" s="117" t="s">
        <v>1057</v>
      </c>
      <c r="Q600" s="117" t="s">
        <v>1057</v>
      </c>
      <c r="R600" s="117" t="s">
        <v>1057</v>
      </c>
    </row>
    <row r="601" spans="1:18"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v>0</v>
      </c>
      <c r="O601" s="117" t="s">
        <v>1057</v>
      </c>
      <c r="P601" s="117" t="s">
        <v>1057</v>
      </c>
      <c r="Q601" s="117" t="s">
        <v>1057</v>
      </c>
      <c r="R601" s="117" t="s">
        <v>1057</v>
      </c>
    </row>
    <row r="602" spans="1:18"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v>0</v>
      </c>
      <c r="N602" s="117">
        <v>0</v>
      </c>
      <c r="O602" s="117" t="s">
        <v>1057</v>
      </c>
      <c r="P602" s="117" t="s">
        <v>1057</v>
      </c>
      <c r="Q602" s="117" t="s">
        <v>1057</v>
      </c>
      <c r="R602" s="117" t="s">
        <v>1057</v>
      </c>
    </row>
    <row r="603" spans="1:18"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v>0</v>
      </c>
      <c r="O603" s="117" t="s">
        <v>1057</v>
      </c>
      <c r="P603" s="117" t="s">
        <v>1057</v>
      </c>
      <c r="Q603" s="117" t="s">
        <v>1057</v>
      </c>
      <c r="R603" s="117" t="s">
        <v>1057</v>
      </c>
    </row>
    <row r="604" spans="1:18"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v>0</v>
      </c>
      <c r="O604" s="117" t="s">
        <v>1057</v>
      </c>
      <c r="P604" s="117" t="s">
        <v>1057</v>
      </c>
      <c r="Q604" s="117" t="s">
        <v>1057</v>
      </c>
      <c r="R604" s="117" t="s">
        <v>1057</v>
      </c>
    </row>
    <row r="605" spans="1:18"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v>0</v>
      </c>
      <c r="O605" s="117" t="s">
        <v>1057</v>
      </c>
      <c r="P605" s="117" t="s">
        <v>1057</v>
      </c>
      <c r="Q605" s="117" t="s">
        <v>1057</v>
      </c>
      <c r="R605" s="117" t="s">
        <v>1057</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1042</v>
      </c>
      <c r="M611" s="66" t="s">
        <v>1052</v>
      </c>
      <c r="N611" s="66" t="s">
        <v>1055</v>
      </c>
      <c r="O611" s="66" t="s">
        <v>1058</v>
      </c>
      <c r="P611" s="66" t="s">
        <v>1060</v>
      </c>
      <c r="Q611" s="66" t="s">
        <v>1061</v>
      </c>
      <c r="R611" s="66" t="s">
        <v>1062</v>
      </c>
      <c r="S611" s="8"/>
      <c r="T611" s="8"/>
      <c r="U611" s="8"/>
      <c r="V611" s="8"/>
    </row>
    <row r="612" spans="1:22" ht="20.25" customHeight="1">
      <c r="A612" s="243"/>
      <c r="B612" s="1"/>
      <c r="C612" s="62"/>
      <c r="D612" s="3"/>
      <c r="F612" s="3"/>
      <c r="G612" s="3"/>
      <c r="H612" s="287"/>
      <c r="I612" s="67" t="s">
        <v>36</v>
      </c>
      <c r="J612" s="68"/>
      <c r="K612" s="220"/>
      <c r="L612" s="70" t="s">
        <v>1046</v>
      </c>
      <c r="M612" s="70" t="s">
        <v>1053</v>
      </c>
      <c r="N612" s="70" t="s">
        <v>1053</v>
      </c>
      <c r="O612" s="70" t="s">
        <v>1053</v>
      </c>
      <c r="P612" s="70" t="s">
        <v>1053</v>
      </c>
      <c r="Q612" s="70" t="s">
        <v>1053</v>
      </c>
      <c r="R612" s="70" t="s">
        <v>1053</v>
      </c>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IF(SUM(L613:R613)=0,IF(COUNTIF(L613:R613,"未確認")&gt;0,"未確認",IF(COUNTIF(L613:R613,"~*")&gt;0,"*",SUM(L613:R613))),SUM(L613:R613))</f>
        <v>0</v>
      </c>
      <c r="K613" s="201" t="str">
        <f t="shared" ref="K613:K623" si="29">IF(OR(COUNTIF(L613:R613,"未確認")&gt;0,COUNTIF(L613:R613,"*")&gt;0),"※","")</f>
        <v>※</v>
      </c>
      <c r="L613" s="117">
        <v>0</v>
      </c>
      <c r="M613" s="117">
        <v>0</v>
      </c>
      <c r="N613" s="117">
        <v>0</v>
      </c>
      <c r="O613" s="117" t="s">
        <v>1057</v>
      </c>
      <c r="P613" s="117" t="s">
        <v>1057</v>
      </c>
      <c r="Q613" s="117" t="s">
        <v>1057</v>
      </c>
      <c r="R613" s="117" t="s">
        <v>1057</v>
      </c>
    </row>
    <row r="614" spans="1:22" s="118" customFormat="1" ht="71.25" customHeight="1">
      <c r="A614" s="252" t="s">
        <v>907</v>
      </c>
      <c r="B614" s="115"/>
      <c r="C614" s="314" t="s">
        <v>999</v>
      </c>
      <c r="D614" s="315"/>
      <c r="E614" s="315"/>
      <c r="F614" s="315"/>
      <c r="G614" s="315"/>
      <c r="H614" s="316"/>
      <c r="I614" s="335"/>
      <c r="J614" s="116" t="str">
        <f t="shared" si="28"/>
        <v>*</v>
      </c>
      <c r="K614" s="201" t="str">
        <f t="shared" si="29"/>
        <v>※</v>
      </c>
      <c r="L614" s="117" t="s">
        <v>541</v>
      </c>
      <c r="M614" s="117">
        <v>0</v>
      </c>
      <c r="N614" s="117">
        <v>0</v>
      </c>
      <c r="O614" s="117" t="s">
        <v>1057</v>
      </c>
      <c r="P614" s="117" t="s">
        <v>1057</v>
      </c>
      <c r="Q614" s="117" t="s">
        <v>1057</v>
      </c>
      <c r="R614" s="117" t="s">
        <v>1057</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v>0</v>
      </c>
      <c r="O615" s="117" t="s">
        <v>1057</v>
      </c>
      <c r="P615" s="117" t="s">
        <v>1057</v>
      </c>
      <c r="Q615" s="117" t="s">
        <v>1057</v>
      </c>
      <c r="R615" s="117" t="s">
        <v>1057</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v>0</v>
      </c>
      <c r="O616" s="117" t="s">
        <v>1057</v>
      </c>
      <c r="P616" s="117" t="s">
        <v>1057</v>
      </c>
      <c r="Q616" s="117" t="s">
        <v>1057</v>
      </c>
      <c r="R616" s="117" t="s">
        <v>1057</v>
      </c>
    </row>
    <row r="617" spans="1:22" s="118" customFormat="1" ht="84" customHeight="1">
      <c r="A617" s="252" t="s">
        <v>910</v>
      </c>
      <c r="B617" s="115"/>
      <c r="C617" s="317" t="s">
        <v>419</v>
      </c>
      <c r="D617" s="318"/>
      <c r="E617" s="318"/>
      <c r="F617" s="318"/>
      <c r="G617" s="318"/>
      <c r="H617" s="319"/>
      <c r="I617" s="122" t="s">
        <v>420</v>
      </c>
      <c r="J617" s="116">
        <f t="shared" si="28"/>
        <v>28</v>
      </c>
      <c r="K617" s="201" t="str">
        <f t="shared" si="29"/>
        <v>※</v>
      </c>
      <c r="L617" s="117">
        <v>28</v>
      </c>
      <c r="M617" s="117">
        <v>0</v>
      </c>
      <c r="N617" s="117">
        <v>0</v>
      </c>
      <c r="O617" s="117" t="s">
        <v>1057</v>
      </c>
      <c r="P617" s="117" t="s">
        <v>1057</v>
      </c>
      <c r="Q617" s="117" t="s">
        <v>1057</v>
      </c>
      <c r="R617" s="117" t="s">
        <v>1057</v>
      </c>
    </row>
    <row r="618" spans="1:22" s="118" customFormat="1" ht="100.4" customHeight="1">
      <c r="A618" s="252" t="s">
        <v>911</v>
      </c>
      <c r="B618" s="115"/>
      <c r="C618" s="314" t="s">
        <v>1001</v>
      </c>
      <c r="D618" s="315"/>
      <c r="E618" s="315"/>
      <c r="F618" s="315"/>
      <c r="G618" s="315"/>
      <c r="H618" s="316"/>
      <c r="I618" s="138" t="s">
        <v>1029</v>
      </c>
      <c r="J618" s="116" t="str">
        <f t="shared" si="28"/>
        <v>*</v>
      </c>
      <c r="K618" s="201" t="str">
        <f t="shared" si="29"/>
        <v>※</v>
      </c>
      <c r="L618" s="117">
        <v>0</v>
      </c>
      <c r="M618" s="117">
        <v>0</v>
      </c>
      <c r="N618" s="117" t="s">
        <v>541</v>
      </c>
      <c r="O618" s="117" t="s">
        <v>1057</v>
      </c>
      <c r="P618" s="117" t="s">
        <v>1057</v>
      </c>
      <c r="Q618" s="117" t="s">
        <v>1057</v>
      </c>
      <c r="R618" s="117" t="s">
        <v>1057</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v>0</v>
      </c>
      <c r="O619" s="117" t="s">
        <v>1057</v>
      </c>
      <c r="P619" s="117" t="s">
        <v>1057</v>
      </c>
      <c r="Q619" s="117" t="s">
        <v>1057</v>
      </c>
      <c r="R619" s="117" t="s">
        <v>1057</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v>0</v>
      </c>
      <c r="O620" s="117" t="s">
        <v>1057</v>
      </c>
      <c r="P620" s="117" t="s">
        <v>1057</v>
      </c>
      <c r="Q620" s="117" t="s">
        <v>1057</v>
      </c>
      <c r="R620" s="117" t="s">
        <v>1057</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v>0</v>
      </c>
      <c r="N621" s="117">
        <v>0</v>
      </c>
      <c r="O621" s="117" t="s">
        <v>1057</v>
      </c>
      <c r="P621" s="117" t="s">
        <v>1057</v>
      </c>
      <c r="Q621" s="117" t="s">
        <v>1057</v>
      </c>
      <c r="R621" s="117" t="s">
        <v>1057</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v>0</v>
      </c>
      <c r="N622" s="117">
        <v>0</v>
      </c>
      <c r="O622" s="117" t="s">
        <v>1057</v>
      </c>
      <c r="P622" s="117" t="s">
        <v>1057</v>
      </c>
      <c r="Q622" s="117" t="s">
        <v>1057</v>
      </c>
      <c r="R622" s="117" t="s">
        <v>1057</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v>0</v>
      </c>
      <c r="O623" s="117" t="s">
        <v>1057</v>
      </c>
      <c r="P623" s="117" t="s">
        <v>1057</v>
      </c>
      <c r="Q623" s="117" t="s">
        <v>1057</v>
      </c>
      <c r="R623" s="117" t="s">
        <v>1057</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1042</v>
      </c>
      <c r="M629" s="66" t="s">
        <v>1052</v>
      </c>
      <c r="N629" s="66" t="s">
        <v>1055</v>
      </c>
      <c r="O629" s="66" t="s">
        <v>1058</v>
      </c>
      <c r="P629" s="66" t="s">
        <v>1060</v>
      </c>
      <c r="Q629" s="66" t="s">
        <v>1061</v>
      </c>
      <c r="R629" s="66" t="s">
        <v>1062</v>
      </c>
      <c r="S629" s="8"/>
      <c r="T629" s="8"/>
      <c r="U629" s="8"/>
      <c r="V629" s="8"/>
    </row>
    <row r="630" spans="1:22" ht="20.25" customHeight="1">
      <c r="A630" s="243"/>
      <c r="B630" s="1"/>
      <c r="C630" s="62"/>
      <c r="D630" s="3"/>
      <c r="F630" s="3"/>
      <c r="G630" s="3"/>
      <c r="H630" s="287"/>
      <c r="I630" s="67" t="s">
        <v>36</v>
      </c>
      <c r="J630" s="68"/>
      <c r="K630" s="186"/>
      <c r="L630" s="70" t="s">
        <v>1046</v>
      </c>
      <c r="M630" s="70" t="s">
        <v>1053</v>
      </c>
      <c r="N630" s="70" t="s">
        <v>1053</v>
      </c>
      <c r="O630" s="70" t="s">
        <v>1053</v>
      </c>
      <c r="P630" s="70" t="s">
        <v>1053</v>
      </c>
      <c r="Q630" s="70" t="s">
        <v>1053</v>
      </c>
      <c r="R630" s="70" t="s">
        <v>1053</v>
      </c>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IF(SUM(L631:R631)=0,IF(COUNTIF(L631:R631,"未確認")&gt;0,"未確認",IF(COUNTIF(L631:R631,"~*")&gt;0,"*",SUM(L631:R631))),SUM(L631:R631))</f>
        <v>16</v>
      </c>
      <c r="K631" s="201" t="str">
        <f t="shared" ref="K631:K638" si="31">IF(OR(COUNTIF(L631:R631,"未確認")&gt;0,COUNTIF(L631:R631,"*")&gt;0),"※","")</f>
        <v>※</v>
      </c>
      <c r="L631" s="117">
        <v>16</v>
      </c>
      <c r="M631" s="117">
        <v>0</v>
      </c>
      <c r="N631" s="117">
        <v>0</v>
      </c>
      <c r="O631" s="117" t="s">
        <v>1057</v>
      </c>
      <c r="P631" s="117" t="s">
        <v>1057</v>
      </c>
      <c r="Q631" s="117" t="s">
        <v>1057</v>
      </c>
      <c r="R631" s="117" t="s">
        <v>1057</v>
      </c>
    </row>
    <row r="632" spans="1:22" s="118" customFormat="1" ht="56.15" customHeight="1">
      <c r="A632" s="252" t="s">
        <v>918</v>
      </c>
      <c r="B632" s="119"/>
      <c r="C632" s="317" t="s">
        <v>434</v>
      </c>
      <c r="D632" s="318"/>
      <c r="E632" s="318"/>
      <c r="F632" s="318"/>
      <c r="G632" s="318"/>
      <c r="H632" s="319"/>
      <c r="I632" s="122" t="s">
        <v>435</v>
      </c>
      <c r="J632" s="116">
        <f t="shared" si="30"/>
        <v>16</v>
      </c>
      <c r="K632" s="201" t="str">
        <f t="shared" si="31"/>
        <v>※</v>
      </c>
      <c r="L632" s="117">
        <v>16</v>
      </c>
      <c r="M632" s="117">
        <v>0</v>
      </c>
      <c r="N632" s="117">
        <v>0</v>
      </c>
      <c r="O632" s="117" t="s">
        <v>1057</v>
      </c>
      <c r="P632" s="117" t="s">
        <v>1057</v>
      </c>
      <c r="Q632" s="117" t="s">
        <v>1057</v>
      </c>
      <c r="R632" s="117" t="s">
        <v>1057</v>
      </c>
    </row>
    <row r="633" spans="1:22" s="118" customFormat="1" ht="56">
      <c r="A633" s="252" t="s">
        <v>919</v>
      </c>
      <c r="B633" s="119"/>
      <c r="C633" s="317" t="s">
        <v>436</v>
      </c>
      <c r="D633" s="318"/>
      <c r="E633" s="318"/>
      <c r="F633" s="318"/>
      <c r="G633" s="318"/>
      <c r="H633" s="319"/>
      <c r="I633" s="122" t="s">
        <v>437</v>
      </c>
      <c r="J633" s="116">
        <f t="shared" si="30"/>
        <v>19</v>
      </c>
      <c r="K633" s="201" t="str">
        <f t="shared" si="31"/>
        <v>※</v>
      </c>
      <c r="L633" s="117">
        <v>19</v>
      </c>
      <c r="M633" s="117">
        <v>0</v>
      </c>
      <c r="N633" s="117">
        <v>0</v>
      </c>
      <c r="O633" s="117" t="s">
        <v>1057</v>
      </c>
      <c r="P633" s="117" t="s">
        <v>1057</v>
      </c>
      <c r="Q633" s="117" t="s">
        <v>1057</v>
      </c>
      <c r="R633" s="117" t="s">
        <v>1057</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v>0</v>
      </c>
      <c r="O634" s="117" t="s">
        <v>1057</v>
      </c>
      <c r="P634" s="117" t="s">
        <v>1057</v>
      </c>
      <c r="Q634" s="117" t="s">
        <v>1057</v>
      </c>
      <c r="R634" s="117" t="s">
        <v>1057</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t="s">
        <v>541</v>
      </c>
      <c r="O635" s="117" t="s">
        <v>1057</v>
      </c>
      <c r="P635" s="117" t="s">
        <v>1057</v>
      </c>
      <c r="Q635" s="117" t="s">
        <v>1057</v>
      </c>
      <c r="R635" s="117" t="s">
        <v>1057</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t="s">
        <v>541</v>
      </c>
      <c r="O636" s="117" t="s">
        <v>1057</v>
      </c>
      <c r="P636" s="117" t="s">
        <v>1057</v>
      </c>
      <c r="Q636" s="117" t="s">
        <v>1057</v>
      </c>
      <c r="R636" s="117" t="s">
        <v>1057</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v>0</v>
      </c>
      <c r="N637" s="117" t="s">
        <v>541</v>
      </c>
      <c r="O637" s="117" t="s">
        <v>1057</v>
      </c>
      <c r="P637" s="117" t="s">
        <v>1057</v>
      </c>
      <c r="Q637" s="117" t="s">
        <v>1057</v>
      </c>
      <c r="R637" s="117" t="s">
        <v>1057</v>
      </c>
    </row>
    <row r="638" spans="1:22" s="118" customFormat="1" ht="84" customHeight="1">
      <c r="A638" s="252" t="s">
        <v>924</v>
      </c>
      <c r="B638" s="119"/>
      <c r="C638" s="314" t="s">
        <v>1002</v>
      </c>
      <c r="D638" s="315"/>
      <c r="E638" s="315"/>
      <c r="F638" s="315"/>
      <c r="G638" s="315"/>
      <c r="H638" s="316"/>
      <c r="I638" s="122" t="s">
        <v>447</v>
      </c>
      <c r="J638" s="116" t="str">
        <f t="shared" si="30"/>
        <v>*</v>
      </c>
      <c r="K638" s="201" t="str">
        <f t="shared" si="31"/>
        <v>※</v>
      </c>
      <c r="L638" s="117" t="s">
        <v>541</v>
      </c>
      <c r="M638" s="117" t="s">
        <v>541</v>
      </c>
      <c r="N638" s="117" t="s">
        <v>541</v>
      </c>
      <c r="O638" s="117" t="s">
        <v>1057</v>
      </c>
      <c r="P638" s="117" t="s">
        <v>1057</v>
      </c>
      <c r="Q638" s="117" t="s">
        <v>1057</v>
      </c>
      <c r="R638" s="117" t="s">
        <v>1057</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1042</v>
      </c>
      <c r="M644" s="66" t="s">
        <v>1052</v>
      </c>
      <c r="N644" s="66" t="s">
        <v>1055</v>
      </c>
      <c r="O644" s="66" t="s">
        <v>1058</v>
      </c>
      <c r="P644" s="66" t="s">
        <v>1060</v>
      </c>
      <c r="Q644" s="66" t="s">
        <v>1061</v>
      </c>
      <c r="R644" s="66" t="s">
        <v>1062</v>
      </c>
      <c r="S644" s="8"/>
      <c r="T644" s="8"/>
      <c r="U644" s="8"/>
      <c r="V644" s="8"/>
    </row>
    <row r="645" spans="1:22" ht="20.25" customHeight="1">
      <c r="A645" s="243"/>
      <c r="B645" s="1"/>
      <c r="C645" s="62"/>
      <c r="D645" s="3"/>
      <c r="F645" s="3"/>
      <c r="G645" s="3"/>
      <c r="H645" s="287"/>
      <c r="I645" s="67" t="s">
        <v>36</v>
      </c>
      <c r="J645" s="68"/>
      <c r="K645" s="186"/>
      <c r="L645" s="70" t="s">
        <v>1046</v>
      </c>
      <c r="M645" s="70" t="s">
        <v>1053</v>
      </c>
      <c r="N645" s="70" t="s">
        <v>1053</v>
      </c>
      <c r="O645" s="70" t="s">
        <v>1053</v>
      </c>
      <c r="P645" s="70" t="s">
        <v>1053</v>
      </c>
      <c r="Q645" s="70" t="s">
        <v>1053</v>
      </c>
      <c r="R645" s="70" t="s">
        <v>1053</v>
      </c>
      <c r="S645" s="8"/>
      <c r="T645" s="8"/>
      <c r="U645" s="8"/>
      <c r="V645" s="8"/>
    </row>
    <row r="646" spans="1:22" s="118" customFormat="1" ht="42" customHeight="1">
      <c r="A646" s="252" t="s">
        <v>925</v>
      </c>
      <c r="B646" s="115"/>
      <c r="C646" s="331" t="s">
        <v>449</v>
      </c>
      <c r="D646" s="332"/>
      <c r="E646" s="332"/>
      <c r="F646" s="332"/>
      <c r="G646" s="332"/>
      <c r="H646" s="333"/>
      <c r="I646" s="122" t="s">
        <v>450</v>
      </c>
      <c r="J646" s="116" t="str">
        <f t="shared" ref="J646:J660" si="32">IF(SUM(L646:R646)=0,IF(COUNTIF(L646:R646,"未確認")&gt;0,"未確認",IF(COUNTIF(L646:R646,"~*")&gt;0,"*",SUM(L646:R646))),SUM(L646:R646))</f>
        <v>*</v>
      </c>
      <c r="K646" s="201" t="str">
        <f t="shared" ref="K646:K660" si="33">IF(OR(COUNTIF(L646:R646,"未確認")&gt;0,COUNTIF(L646:R646,"*")&gt;0),"※","")</f>
        <v>※</v>
      </c>
      <c r="L646" s="117" t="s">
        <v>541</v>
      </c>
      <c r="M646" s="117">
        <v>0</v>
      </c>
      <c r="N646" s="117" t="s">
        <v>541</v>
      </c>
      <c r="O646" s="117" t="s">
        <v>1057</v>
      </c>
      <c r="P646" s="117" t="s">
        <v>1057</v>
      </c>
      <c r="Q646" s="117" t="s">
        <v>1057</v>
      </c>
      <c r="R646" s="117" t="s">
        <v>1057</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v>0</v>
      </c>
      <c r="O647" s="117" t="s">
        <v>1057</v>
      </c>
      <c r="P647" s="117" t="s">
        <v>1057</v>
      </c>
      <c r="Q647" s="117" t="s">
        <v>1057</v>
      </c>
      <c r="R647" s="117" t="s">
        <v>1057</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c r="N648" s="117" t="s">
        <v>541</v>
      </c>
      <c r="O648" s="117" t="s">
        <v>1057</v>
      </c>
      <c r="P648" s="117" t="s">
        <v>1057</v>
      </c>
      <c r="Q648" s="117" t="s">
        <v>1057</v>
      </c>
      <c r="R648" s="117" t="s">
        <v>1057</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v>0</v>
      </c>
      <c r="M649" s="117">
        <v>0</v>
      </c>
      <c r="N649" s="117">
        <v>0</v>
      </c>
      <c r="O649" s="117" t="s">
        <v>1057</v>
      </c>
      <c r="P649" s="117" t="s">
        <v>1057</v>
      </c>
      <c r="Q649" s="117" t="s">
        <v>1057</v>
      </c>
      <c r="R649" s="117" t="s">
        <v>1057</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v>0</v>
      </c>
      <c r="M650" s="117">
        <v>0</v>
      </c>
      <c r="N650" s="117">
        <v>0</v>
      </c>
      <c r="O650" s="117" t="s">
        <v>1057</v>
      </c>
      <c r="P650" s="117" t="s">
        <v>1057</v>
      </c>
      <c r="Q650" s="117" t="s">
        <v>1057</v>
      </c>
      <c r="R650" s="117" t="s">
        <v>1057</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v>0</v>
      </c>
      <c r="N651" s="117">
        <v>0</v>
      </c>
      <c r="O651" s="117" t="s">
        <v>1057</v>
      </c>
      <c r="P651" s="117" t="s">
        <v>1057</v>
      </c>
      <c r="Q651" s="117" t="s">
        <v>1057</v>
      </c>
      <c r="R651" s="117" t="s">
        <v>1057</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v>0</v>
      </c>
      <c r="O652" s="117" t="s">
        <v>1057</v>
      </c>
      <c r="P652" s="117" t="s">
        <v>1057</v>
      </c>
      <c r="Q652" s="117" t="s">
        <v>1057</v>
      </c>
      <c r="R652" s="117" t="s">
        <v>1057</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v>0</v>
      </c>
      <c r="N653" s="117">
        <v>0</v>
      </c>
      <c r="O653" s="117" t="s">
        <v>1057</v>
      </c>
      <c r="P653" s="117" t="s">
        <v>1057</v>
      </c>
      <c r="Q653" s="117" t="s">
        <v>1057</v>
      </c>
      <c r="R653" s="117" t="s">
        <v>1057</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v>0</v>
      </c>
      <c r="O654" s="117" t="s">
        <v>1057</v>
      </c>
      <c r="P654" s="117" t="s">
        <v>1057</v>
      </c>
      <c r="Q654" s="117" t="s">
        <v>1057</v>
      </c>
      <c r="R654" s="117" t="s">
        <v>1057</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c r="N655" s="117">
        <v>0</v>
      </c>
      <c r="O655" s="117" t="s">
        <v>1057</v>
      </c>
      <c r="P655" s="117" t="s">
        <v>1057</v>
      </c>
      <c r="Q655" s="117" t="s">
        <v>1057</v>
      </c>
      <c r="R655" s="117" t="s">
        <v>1057</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v>0</v>
      </c>
      <c r="O656" s="117" t="s">
        <v>1057</v>
      </c>
      <c r="P656" s="117" t="s">
        <v>1057</v>
      </c>
      <c r="Q656" s="117" t="s">
        <v>1057</v>
      </c>
      <c r="R656" s="117" t="s">
        <v>1057</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v>0</v>
      </c>
      <c r="N657" s="117">
        <v>0</v>
      </c>
      <c r="O657" s="117" t="s">
        <v>1057</v>
      </c>
      <c r="P657" s="117" t="s">
        <v>1057</v>
      </c>
      <c r="Q657" s="117" t="s">
        <v>1057</v>
      </c>
      <c r="R657" s="117" t="s">
        <v>1057</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t="s">
        <v>541</v>
      </c>
      <c r="O658" s="117" t="s">
        <v>1057</v>
      </c>
      <c r="P658" s="117" t="s">
        <v>1057</v>
      </c>
      <c r="Q658" s="117" t="s">
        <v>1057</v>
      </c>
      <c r="R658" s="117" t="s">
        <v>1057</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v>0</v>
      </c>
      <c r="O659" s="117" t="s">
        <v>1057</v>
      </c>
      <c r="P659" s="117" t="s">
        <v>1057</v>
      </c>
      <c r="Q659" s="117" t="s">
        <v>1057</v>
      </c>
      <c r="R659" s="117" t="s">
        <v>1057</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v>0</v>
      </c>
      <c r="O660" s="117" t="s">
        <v>1057</v>
      </c>
      <c r="P660" s="117" t="s">
        <v>1057</v>
      </c>
      <c r="Q660" s="117" t="s">
        <v>1057</v>
      </c>
      <c r="R660" s="117" t="s">
        <v>1057</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1042</v>
      </c>
      <c r="M665" s="66" t="s">
        <v>1052</v>
      </c>
      <c r="N665" s="66" t="s">
        <v>1055</v>
      </c>
      <c r="O665" s="66" t="s">
        <v>1058</v>
      </c>
      <c r="P665" s="66" t="s">
        <v>1060</v>
      </c>
      <c r="Q665" s="66" t="s">
        <v>1061</v>
      </c>
      <c r="R665" s="66" t="s">
        <v>1062</v>
      </c>
      <c r="S665" s="8"/>
      <c r="T665" s="8"/>
      <c r="U665" s="8"/>
      <c r="V665" s="8"/>
    </row>
    <row r="666" spans="1:22" ht="20.25" customHeight="1">
      <c r="A666" s="243"/>
      <c r="B666" s="1"/>
      <c r="C666" s="62"/>
      <c r="D666" s="3"/>
      <c r="F666" s="3"/>
      <c r="G666" s="3"/>
      <c r="H666" s="287"/>
      <c r="I666" s="67" t="s">
        <v>36</v>
      </c>
      <c r="J666" s="68"/>
      <c r="K666" s="186"/>
      <c r="L666" s="70" t="s">
        <v>1046</v>
      </c>
      <c r="M666" s="70" t="s">
        <v>1053</v>
      </c>
      <c r="N666" s="70" t="s">
        <v>1053</v>
      </c>
      <c r="O666" s="70" t="s">
        <v>1053</v>
      </c>
      <c r="P666" s="70" t="s">
        <v>1053</v>
      </c>
      <c r="Q666" s="70" t="s">
        <v>1053</v>
      </c>
      <c r="R666" s="70" t="s">
        <v>1053</v>
      </c>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c r="P670" s="225" t="s">
        <v>533</v>
      </c>
      <c r="Q670" s="225" t="s">
        <v>533</v>
      </c>
      <c r="R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c r="P672" s="225" t="s">
        <v>533</v>
      </c>
      <c r="Q672" s="225" t="s">
        <v>533</v>
      </c>
      <c r="R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c r="P673" s="225" t="s">
        <v>533</v>
      </c>
      <c r="Q673" s="225" t="s">
        <v>533</v>
      </c>
      <c r="R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c r="P674" s="225" t="s">
        <v>533</v>
      </c>
      <c r="Q674" s="225" t="s">
        <v>533</v>
      </c>
      <c r="R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1042</v>
      </c>
      <c r="M681" s="66" t="s">
        <v>1052</v>
      </c>
      <c r="N681" s="66" t="s">
        <v>1055</v>
      </c>
      <c r="O681" s="66" t="s">
        <v>1058</v>
      </c>
      <c r="P681" s="66" t="s">
        <v>1060</v>
      </c>
      <c r="Q681" s="66" t="s">
        <v>1061</v>
      </c>
      <c r="R681" s="66" t="s">
        <v>1062</v>
      </c>
      <c r="S681" s="8"/>
      <c r="T681" s="8"/>
      <c r="U681" s="8"/>
      <c r="V681" s="8"/>
    </row>
    <row r="682" spans="1:22" ht="20.25" customHeight="1">
      <c r="A682" s="243"/>
      <c r="B682" s="1"/>
      <c r="C682" s="62"/>
      <c r="D682" s="3"/>
      <c r="F682" s="3"/>
      <c r="G682" s="3"/>
      <c r="H682" s="287"/>
      <c r="I682" s="67" t="s">
        <v>36</v>
      </c>
      <c r="J682" s="68"/>
      <c r="K682" s="186"/>
      <c r="L682" s="70" t="s">
        <v>1046</v>
      </c>
      <c r="M682" s="70" t="s">
        <v>1053</v>
      </c>
      <c r="N682" s="70" t="s">
        <v>1053</v>
      </c>
      <c r="O682" s="70" t="s">
        <v>1053</v>
      </c>
      <c r="P682" s="70" t="s">
        <v>1053</v>
      </c>
      <c r="Q682" s="70" t="s">
        <v>1053</v>
      </c>
      <c r="R682" s="70" t="s">
        <v>1053</v>
      </c>
      <c r="S682" s="8"/>
      <c r="T682" s="8"/>
      <c r="U682" s="8"/>
      <c r="V682" s="8"/>
    </row>
    <row r="683" spans="1:22" s="118" customFormat="1" ht="112" customHeight="1">
      <c r="A683" s="252" t="s">
        <v>962</v>
      </c>
      <c r="B683" s="119"/>
      <c r="C683" s="314" t="s">
        <v>961</v>
      </c>
      <c r="D683" s="315"/>
      <c r="E683" s="315"/>
      <c r="F683" s="315"/>
      <c r="G683" s="315"/>
      <c r="H683" s="316"/>
      <c r="I683" s="138" t="s">
        <v>1033</v>
      </c>
      <c r="J683" s="205" t="str">
        <f>IF(SUM(L683:R683)=0,IF(COUNTIF(L683:R683,"未確認")&gt;0,"未確認",IF(COUNTIF(L683:R683,"~*")&gt;0,"*",SUM(L683:R683))),SUM(L683:R683))</f>
        <v>*</v>
      </c>
      <c r="K683" s="201" t="str">
        <f>IF(OR(COUNTIF(L683:R683,"未確認")&gt;0,COUNTIF(L683:R683,"*")&gt;0),"※","")</f>
        <v>※</v>
      </c>
      <c r="L683" s="117">
        <v>0</v>
      </c>
      <c r="M683" s="117" t="s">
        <v>541</v>
      </c>
      <c r="N683" s="117" t="s">
        <v>541</v>
      </c>
      <c r="O683" s="117" t="s">
        <v>1057</v>
      </c>
      <c r="P683" s="117" t="s">
        <v>1057</v>
      </c>
      <c r="Q683" s="117" t="s">
        <v>1057</v>
      </c>
      <c r="R683" s="117" t="s">
        <v>1057</v>
      </c>
    </row>
    <row r="684" spans="1:22" s="118" customFormat="1" ht="42" customHeight="1">
      <c r="A684" s="252" t="s">
        <v>960</v>
      </c>
      <c r="B684" s="119"/>
      <c r="C684" s="317" t="s">
        <v>498</v>
      </c>
      <c r="D684" s="318"/>
      <c r="E684" s="318"/>
      <c r="F684" s="318"/>
      <c r="G684" s="318"/>
      <c r="H684" s="319"/>
      <c r="I684" s="122" t="s">
        <v>499</v>
      </c>
      <c r="J684" s="205">
        <f>IF(SUM(L684:R684)=0,IF(COUNTIF(L684:R684,"未確認")&gt;0,"未確認",IF(COUNTIF(L684:R684,"~*")&gt;0,"*",SUM(L684:R684))),SUM(L684:R684))</f>
        <v>0</v>
      </c>
      <c r="K684" s="201" t="str">
        <f>IF(OR(COUNTIF(L684:R684,"未確認")&gt;0,COUNTIF(L684:R684,"*")&gt;0),"※","")</f>
        <v>※</v>
      </c>
      <c r="L684" s="117">
        <v>0</v>
      </c>
      <c r="M684" s="117">
        <v>0</v>
      </c>
      <c r="N684" s="117">
        <v>0</v>
      </c>
      <c r="O684" s="117" t="s">
        <v>1057</v>
      </c>
      <c r="P684" s="117" t="s">
        <v>1057</v>
      </c>
      <c r="Q684" s="117" t="s">
        <v>1057</v>
      </c>
      <c r="R684" s="117" t="s">
        <v>1057</v>
      </c>
    </row>
    <row r="685" spans="1:22" s="118" customFormat="1" ht="84" customHeight="1">
      <c r="A685" s="252" t="s">
        <v>959</v>
      </c>
      <c r="B685" s="119"/>
      <c r="C685" s="317" t="s">
        <v>500</v>
      </c>
      <c r="D685" s="318"/>
      <c r="E685" s="318"/>
      <c r="F685" s="318"/>
      <c r="G685" s="318"/>
      <c r="H685" s="319"/>
      <c r="I685" s="122" t="s">
        <v>501</v>
      </c>
      <c r="J685" s="205">
        <f>IF(SUM(L685:R685)=0,IF(COUNTIF(L685:R685,"未確認")&gt;0,"未確認",IF(COUNTIF(L685:R685,"~*")&gt;0,"*",SUM(L685:R685))),SUM(L685:R685))</f>
        <v>0</v>
      </c>
      <c r="K685" s="201" t="str">
        <f>IF(OR(COUNTIF(L685:R685,"未確認")&gt;0,COUNTIF(L685:R685,"*")&gt;0),"※","")</f>
        <v>※</v>
      </c>
      <c r="L685" s="117">
        <v>0</v>
      </c>
      <c r="M685" s="117">
        <v>0</v>
      </c>
      <c r="N685" s="117">
        <v>0</v>
      </c>
      <c r="O685" s="117" t="s">
        <v>1057</v>
      </c>
      <c r="P685" s="117" t="s">
        <v>1057</v>
      </c>
      <c r="Q685" s="117" t="s">
        <v>1057</v>
      </c>
      <c r="R685" s="117" t="s">
        <v>1057</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1042</v>
      </c>
      <c r="M691" s="66" t="s">
        <v>1052</v>
      </c>
      <c r="N691" s="66" t="s">
        <v>1055</v>
      </c>
      <c r="O691" s="66" t="s">
        <v>1058</v>
      </c>
      <c r="P691" s="66" t="s">
        <v>1060</v>
      </c>
      <c r="Q691" s="66" t="s">
        <v>1061</v>
      </c>
      <c r="R691" s="66" t="s">
        <v>1062</v>
      </c>
      <c r="S691" s="8"/>
      <c r="T691" s="8"/>
      <c r="U691" s="8"/>
      <c r="V691" s="8"/>
    </row>
    <row r="692" spans="1:22" ht="20.25" customHeight="1">
      <c r="A692" s="243"/>
      <c r="B692" s="1"/>
      <c r="C692" s="62"/>
      <c r="D692" s="3"/>
      <c r="F692" s="3"/>
      <c r="G692" s="3"/>
      <c r="H692" s="287"/>
      <c r="I692" s="67" t="s">
        <v>36</v>
      </c>
      <c r="J692" s="68"/>
      <c r="K692" s="186"/>
      <c r="L692" s="70" t="s">
        <v>1046</v>
      </c>
      <c r="M692" s="70" t="s">
        <v>1053</v>
      </c>
      <c r="N692" s="70" t="s">
        <v>1053</v>
      </c>
      <c r="O692" s="70" t="s">
        <v>1053</v>
      </c>
      <c r="P692" s="70" t="s">
        <v>1053</v>
      </c>
      <c r="Q692" s="70" t="s">
        <v>1053</v>
      </c>
      <c r="R692" s="70" t="s">
        <v>1053</v>
      </c>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IF(SUM(L693:R693)=0,IF(COUNTIF(L693:R693,"未確認")&gt;0,"未確認",IF(COUNTIF(L693:R693,"~*")&gt;0,"*",SUM(L693:R693))),SUM(L693:R693))</f>
        <v>0</v>
      </c>
      <c r="K693" s="201" t="str">
        <f>IF(OR(COUNTIF(L693:R693,"未確認")&gt;0,COUNTIF(L693:R693,"*")&gt;0),"※","")</f>
        <v>※</v>
      </c>
      <c r="L693" s="117">
        <v>0</v>
      </c>
      <c r="M693" s="117">
        <v>0</v>
      </c>
      <c r="N693" s="117">
        <v>0</v>
      </c>
      <c r="O693" s="117" t="s">
        <v>1057</v>
      </c>
      <c r="P693" s="117" t="s">
        <v>1057</v>
      </c>
      <c r="Q693" s="117" t="s">
        <v>1057</v>
      </c>
      <c r="R693" s="117" t="s">
        <v>1057</v>
      </c>
    </row>
    <row r="694" spans="1:22" s="118" customFormat="1" ht="56.15" customHeight="1">
      <c r="A694" s="252" t="s">
        <v>964</v>
      </c>
      <c r="B694" s="119"/>
      <c r="C694" s="317" t="s">
        <v>505</v>
      </c>
      <c r="D694" s="318"/>
      <c r="E694" s="318"/>
      <c r="F694" s="318"/>
      <c r="G694" s="318"/>
      <c r="H694" s="319"/>
      <c r="I694" s="122" t="s">
        <v>506</v>
      </c>
      <c r="J694" s="116">
        <f>IF(SUM(L694:R694)=0,IF(COUNTIF(L694:R694,"未確認")&gt;0,"未確認",IF(COUNTIF(L694:R694,"~*")&gt;0,"*",SUM(L694:R694))),SUM(L694:R694))</f>
        <v>0</v>
      </c>
      <c r="K694" s="201" t="str">
        <f>IF(OR(COUNTIF(L694:R694,"未確認")&gt;0,COUNTIF(L694:R694,"*")&gt;0),"※","")</f>
        <v>※</v>
      </c>
      <c r="L694" s="117">
        <v>0</v>
      </c>
      <c r="M694" s="117">
        <v>0</v>
      </c>
      <c r="N694" s="117">
        <v>0</v>
      </c>
      <c r="O694" s="117" t="s">
        <v>1057</v>
      </c>
      <c r="P694" s="117" t="s">
        <v>1057</v>
      </c>
      <c r="Q694" s="117" t="s">
        <v>1057</v>
      </c>
      <c r="R694" s="117" t="s">
        <v>1057</v>
      </c>
    </row>
    <row r="695" spans="1:22" s="118" customFormat="1" ht="70" customHeight="1">
      <c r="A695" s="252" t="s">
        <v>965</v>
      </c>
      <c r="B695" s="119"/>
      <c r="C695" s="314" t="s">
        <v>1007</v>
      </c>
      <c r="D695" s="315"/>
      <c r="E695" s="315"/>
      <c r="F695" s="315"/>
      <c r="G695" s="315"/>
      <c r="H695" s="316"/>
      <c r="I695" s="122" t="s">
        <v>508</v>
      </c>
      <c r="J695" s="116">
        <f>IF(SUM(L695:R695)=0,IF(COUNTIF(L695:R695,"未確認")&gt;0,"未確認",IF(COUNTIF(L695:R695,"~*")&gt;0,"*",SUM(L695:R695))),SUM(L695:R695))</f>
        <v>0</v>
      </c>
      <c r="K695" s="201" t="str">
        <f>IF(OR(COUNTIF(L695:R695,"未確認")&gt;0,COUNTIF(L695:R695,"*")&gt;0),"※","")</f>
        <v>※</v>
      </c>
      <c r="L695" s="117">
        <v>0</v>
      </c>
      <c r="M695" s="117">
        <v>0</v>
      </c>
      <c r="N695" s="117">
        <v>0</v>
      </c>
      <c r="O695" s="117" t="s">
        <v>1057</v>
      </c>
      <c r="P695" s="117" t="s">
        <v>1057</v>
      </c>
      <c r="Q695" s="117" t="s">
        <v>1057</v>
      </c>
      <c r="R695" s="117" t="s">
        <v>1057</v>
      </c>
    </row>
    <row r="696" spans="1:22" s="118" customFormat="1" ht="56.15" customHeight="1">
      <c r="A696" s="246" t="s">
        <v>966</v>
      </c>
      <c r="B696" s="119"/>
      <c r="C696" s="317" t="s">
        <v>509</v>
      </c>
      <c r="D696" s="318"/>
      <c r="E696" s="318"/>
      <c r="F696" s="318"/>
      <c r="G696" s="318"/>
      <c r="H696" s="319"/>
      <c r="I696" s="122" t="s">
        <v>510</v>
      </c>
      <c r="J696" s="116">
        <f>IF(SUM(L696:R696)=0,IF(COUNTIF(L696:R696,"未確認")&gt;0,"未確認",IF(COUNTIF(L696:R696,"~*")&gt;0,"*",SUM(L696:R696))),SUM(L696:R696))</f>
        <v>0</v>
      </c>
      <c r="K696" s="201" t="str">
        <f>IF(OR(COUNTIF(L696:R696,"未確認")&gt;0,COUNTIF(L696:R696,"*")&gt;0),"※","")</f>
        <v>※</v>
      </c>
      <c r="L696" s="117">
        <v>0</v>
      </c>
      <c r="M696" s="117">
        <v>0</v>
      </c>
      <c r="N696" s="117">
        <v>0</v>
      </c>
      <c r="O696" s="117" t="s">
        <v>1057</v>
      </c>
      <c r="P696" s="117" t="s">
        <v>1057</v>
      </c>
      <c r="Q696" s="117" t="s">
        <v>1057</v>
      </c>
      <c r="R696" s="117" t="s">
        <v>1057</v>
      </c>
    </row>
    <row r="697" spans="1:22" s="118" customFormat="1" ht="70" customHeight="1">
      <c r="A697" s="252" t="s">
        <v>967</v>
      </c>
      <c r="B697" s="119"/>
      <c r="C697" s="317" t="s">
        <v>511</v>
      </c>
      <c r="D697" s="318"/>
      <c r="E697" s="318"/>
      <c r="F697" s="318"/>
      <c r="G697" s="318"/>
      <c r="H697" s="319"/>
      <c r="I697" s="122" t="s">
        <v>512</v>
      </c>
      <c r="J697" s="116">
        <f>IF(SUM(L697:R697)=0,IF(COUNTIF(L697:R697,"未確認")&gt;0,"未確認",IF(COUNTIF(L697:R697,"~*")&gt;0,"*",SUM(L697:R697))),SUM(L697:R697))</f>
        <v>0</v>
      </c>
      <c r="K697" s="201" t="str">
        <f>IF(OR(COUNTIF(L697:R697,"未確認")&gt;0,COUNTIF(L697:R697,"*")&gt;0),"※","")</f>
        <v>※</v>
      </c>
      <c r="L697" s="117">
        <v>0</v>
      </c>
      <c r="M697" s="117">
        <v>0</v>
      </c>
      <c r="N697" s="117">
        <v>0</v>
      </c>
      <c r="O697" s="117" t="s">
        <v>1057</v>
      </c>
      <c r="P697" s="117" t="s">
        <v>1057</v>
      </c>
      <c r="Q697" s="117" t="s">
        <v>1057</v>
      </c>
      <c r="R697" s="117" t="s">
        <v>1057</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1042</v>
      </c>
      <c r="M704" s="66" t="s">
        <v>1052</v>
      </c>
      <c r="N704" s="66" t="s">
        <v>1055</v>
      </c>
      <c r="O704" s="66" t="s">
        <v>1058</v>
      </c>
      <c r="P704" s="66" t="s">
        <v>1060</v>
      </c>
      <c r="Q704" s="66" t="s">
        <v>1061</v>
      </c>
      <c r="R704" s="66" t="s">
        <v>1062</v>
      </c>
      <c r="S704" s="8"/>
      <c r="T704" s="8"/>
      <c r="U704" s="8"/>
      <c r="V704" s="8"/>
    </row>
    <row r="705" spans="1:23" ht="20.25" customHeight="1">
      <c r="A705" s="243"/>
      <c r="B705" s="1"/>
      <c r="C705" s="62"/>
      <c r="D705" s="3"/>
      <c r="F705" s="3"/>
      <c r="G705" s="3"/>
      <c r="H705" s="287"/>
      <c r="I705" s="67" t="s">
        <v>36</v>
      </c>
      <c r="J705" s="68"/>
      <c r="K705" s="186"/>
      <c r="L705" s="70" t="s">
        <v>1046</v>
      </c>
      <c r="M705" s="70" t="s">
        <v>1053</v>
      </c>
      <c r="N705" s="70" t="s">
        <v>1053</v>
      </c>
      <c r="O705" s="70" t="s">
        <v>1053</v>
      </c>
      <c r="P705" s="70" t="s">
        <v>1053</v>
      </c>
      <c r="Q705" s="70" t="s">
        <v>1053</v>
      </c>
      <c r="R705" s="70" t="s">
        <v>1053</v>
      </c>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IF(SUM(L706:R706)=0,IF(COUNTIF(L706:R706,"未確認")&gt;0,"未確認",IF(COUNTIF(L706:R706,"~*")&gt;0,"*",SUM(L706:R706))),SUM(L706:R706))</f>
        <v>0</v>
      </c>
      <c r="K706" s="201" t="str">
        <f>IF(OR(COUNTIF(L706:R706,"未確認")&gt;0,COUNTIF(L706:R706,"*")&gt;0),"※","")</f>
        <v>※</v>
      </c>
      <c r="L706" s="117">
        <v>0</v>
      </c>
      <c r="M706" s="117">
        <v>0</v>
      </c>
      <c r="N706" s="117">
        <v>0</v>
      </c>
      <c r="O706" s="117" t="s">
        <v>1057</v>
      </c>
      <c r="P706" s="117" t="s">
        <v>1057</v>
      </c>
      <c r="Q706" s="117" t="s">
        <v>1057</v>
      </c>
      <c r="R706" s="117" t="s">
        <v>1057</v>
      </c>
    </row>
    <row r="707" spans="1:23" s="118" customFormat="1" ht="70" customHeight="1">
      <c r="A707" s="252" t="s">
        <v>969</v>
      </c>
      <c r="B707" s="119"/>
      <c r="C707" s="317" t="s">
        <v>516</v>
      </c>
      <c r="D707" s="318"/>
      <c r="E707" s="318"/>
      <c r="F707" s="318"/>
      <c r="G707" s="318"/>
      <c r="H707" s="319"/>
      <c r="I707" s="122" t="s">
        <v>517</v>
      </c>
      <c r="J707" s="116">
        <f>IF(SUM(L707:R707)=0,IF(COUNTIF(L707:R707,"未確認")&gt;0,"未確認",IF(COUNTIF(L707:R707,"~*")&gt;0,"*",SUM(L707:R707))),SUM(L707:R707))</f>
        <v>0</v>
      </c>
      <c r="K707" s="201" t="str">
        <f>IF(OR(COUNTIF(L707:R707,"未確認")&gt;0,COUNTIF(L707:R707,"*")&gt;0),"※","")</f>
        <v>※</v>
      </c>
      <c r="L707" s="117">
        <v>0</v>
      </c>
      <c r="M707" s="117">
        <v>0</v>
      </c>
      <c r="N707" s="117">
        <v>0</v>
      </c>
      <c r="O707" s="117" t="s">
        <v>1057</v>
      </c>
      <c r="P707" s="117" t="s">
        <v>1057</v>
      </c>
      <c r="Q707" s="117" t="s">
        <v>1057</v>
      </c>
      <c r="R707" s="117" t="s">
        <v>1057</v>
      </c>
    </row>
    <row r="708" spans="1:23" s="118" customFormat="1" ht="70" customHeight="1">
      <c r="A708" s="252" t="s">
        <v>970</v>
      </c>
      <c r="B708" s="119"/>
      <c r="C708" s="314" t="s">
        <v>1008</v>
      </c>
      <c r="D708" s="315"/>
      <c r="E708" s="315"/>
      <c r="F708" s="315"/>
      <c r="G708" s="315"/>
      <c r="H708" s="316"/>
      <c r="I708" s="122" t="s">
        <v>519</v>
      </c>
      <c r="J708" s="116">
        <f>IF(SUM(L708:R708)=0,IF(COUNTIF(L708:R708,"未確認")&gt;0,"未確認",IF(COUNTIF(L708:R708,"~*")&gt;0,"*",SUM(L708:R708))),SUM(L708:R708))</f>
        <v>0</v>
      </c>
      <c r="K708" s="201" t="str">
        <f>IF(OR(COUNTIF(L708:R708,"未確認")&gt;0,COUNTIF(L708:R708,"*")&gt;0),"※","")</f>
        <v>※</v>
      </c>
      <c r="L708" s="117">
        <v>0</v>
      </c>
      <c r="M708" s="117">
        <v>0</v>
      </c>
      <c r="N708" s="117">
        <v>0</v>
      </c>
      <c r="O708" s="117" t="s">
        <v>1057</v>
      </c>
      <c r="P708" s="117" t="s">
        <v>1057</v>
      </c>
      <c r="Q708" s="117" t="s">
        <v>1057</v>
      </c>
      <c r="R708" s="117" t="s">
        <v>1057</v>
      </c>
    </row>
    <row r="709" spans="1:23" s="118" customFormat="1" ht="70" customHeight="1">
      <c r="A709" s="252" t="s">
        <v>971</v>
      </c>
      <c r="B709" s="119"/>
      <c r="C709" s="314" t="s">
        <v>1009</v>
      </c>
      <c r="D709" s="315"/>
      <c r="E709" s="315"/>
      <c r="F709" s="315"/>
      <c r="G709" s="315"/>
      <c r="H709" s="316"/>
      <c r="I709" s="122" t="s">
        <v>521</v>
      </c>
      <c r="J709" s="116">
        <f>IF(SUM(L709:R709)=0,IF(COUNTIF(L709:R709,"未確認")&gt;0,"未確認",IF(COUNTIF(L709:R709,"~*")&gt;0,"*",SUM(L709:R709))),SUM(L709:R709))</f>
        <v>0</v>
      </c>
      <c r="K709" s="201" t="str">
        <f>IF(OR(COUNTIF(L709:R709,"未確認")&gt;0,COUNTIF(L709:R709,"*")&gt;0),"※","")</f>
        <v>※</v>
      </c>
      <c r="L709" s="117">
        <v>0</v>
      </c>
      <c r="M709" s="117">
        <v>0</v>
      </c>
      <c r="N709" s="117">
        <v>0</v>
      </c>
      <c r="O709" s="117" t="s">
        <v>1057</v>
      </c>
      <c r="P709" s="117" t="s">
        <v>1057</v>
      </c>
      <c r="Q709" s="117" t="s">
        <v>1057</v>
      </c>
      <c r="R709" s="117" t="s">
        <v>1057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2019-11-15T09:52:59Z</dcterms:modified>
</cp:coreProperties>
</file>