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9E30CC5-B914-4404-A1E3-17CFFA7FA33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<sst xmlns="http://schemas.openxmlformats.org/spreadsheetml/2006/main" count="3165" uniqueCount="1052">
  <si>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</si>
  <si>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</si>
  <si>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</si>
  <si>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</si>
  <si>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</si>
  <si>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</si>
  <si>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</si>
  <si>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</si>
  <si>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</si>
  <si>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</si>
  <si>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</si>
  <si>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</si>
  <si>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</si>
  <si>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</si>
  <si>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</si>
  <si>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</si>
  <si>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</si>
  <si>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</si>
  <si>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</si>
  <si>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</si>
  <si>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</si>
  <si>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</si>
  <si>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</si>
  <si>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</si>
  <si>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</si>
  <si>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</si>
  <si>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</si>
  <si>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</si>
  <si>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</si>
  <si>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</si>
  <si>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</si>
  <si>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</si>
  <si>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</si>
  <si>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</si>
  <si>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</si>
  <si>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</si>
  <si>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</si>
  <si>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</si>
  <si>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</si>
  <si>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</si>
  <si>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</si>
  <si>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</si>
  <si>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</si>
  <si>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</si>
  <si>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</si>
  <si>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</si>
  <si>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</si>
  <si>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</si>
  <si>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</si>
  <si>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</si>
  <si>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</si>
  <si>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</si>
  <si>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</si>
  <si>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</si>
  <si>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</si>
  <si>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</si>
  <si>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</si>
  <si>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</si>
  <si>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</si>
  <si>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</si>
  <si>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</si>
  <si>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</si>
  <si>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</si>
  <si>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</si>
  <si>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</si>
  <si>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</si>
  <si>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</si>
  <si>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</si>
  <si>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</si>
  <si>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</si>
  <si>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</si>
  <si>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</si>
  <si>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</si>
  <si>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</si>
  <si>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</si>
  <si>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</si>
  <si>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</si>
  <si>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</si>
  <si>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</si>
  <si>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</si>
  <si>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</si>
  <si>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</si>
  <si>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</si>
  <si>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</si>
  <si>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</si>
  <si>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</si>
  <si>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</si>
  <si>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</si>
  <si>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</si>
  <si>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</si>
  <si>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</si>
  <si>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</si>
  <si>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</si>
  <si>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</si>
  <si>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</si>
  <si>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</si>
  <si>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</si>
  <si>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</si>
  <si>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</si>
  <si>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</si>
  <si>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</si>
  <si>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</si>
  <si>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</si>
  <si>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</si>
  <si>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</si>
  <si>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</si>
  <si>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</si>
  <si>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</si>
  <si>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</si>
  <si>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</si>
  <si>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</si>
  <si>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</si>
  <si>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</si>
  <si>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</si>
  <si>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</si>
  <si>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</si>
  <si>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</si>
  <si>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</si>
  <si>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</si>
  <si>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</si>
  <si>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</si>
  <si>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</si>
  <si>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</si>
  <si>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</si>
  <si>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</si>
  <si>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</si>
  <si>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</si>
  <si>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</si>
  <si>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</si>
  <si>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</si>
  <si>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</si>
  <si>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</si>
  <si>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</si>
  <si>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</si>
  <si>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</si>
  <si>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</si>
  <si>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</si>
  <si>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</si>
  <si>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</si>
  <si>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</si>
  <si>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</si>
  <si>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</si>
  <si>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</si>
  <si>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</si>
  <si>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</si>
  <si>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</si>
  <si>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</si>
  <si>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</si>
  <si>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</si>
  <si>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</si>
  <si>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</si>
  <si>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</si>
  <si>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</si>
  <si>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</si>
  <si>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</si>
  <si>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</si>
  <si>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</si>
  <si>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</si>
  <si>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</si>
  <si>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</si>
  <si>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</si>
  <si>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</si>
  <si>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</si>
  <si>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</si>
  <si>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</si>
  <si>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</si>
  <si>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</si>
  <si>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</si>
  <si>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</si>
  <si>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</si>
  <si>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</si>
  <si>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</si>
  <si>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</si>
  <si>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</si>
  <si>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</si>
  <si>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</si>
  <si>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</si>
  <si>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</si>
  <si>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</si>
  <si>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</si>
  <si>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</si>
  <si>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</si>
  <si>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</si>
  <si>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</si>
  <si>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</si>
  <si>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</si>
  <si>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</si>
  <si>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</si>
  <si>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</si>
  <si>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</si>
  <si>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</si>
  <si>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</si>
  <si>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</si>
  <si>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</si>
  <si>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</si>
  <si>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</si>
  <si>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</si>
  <si>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</si>
  <si>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</si>
  <si>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</si>
  <si>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</si>
  <si>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</si>
  <si>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</si>
  <si>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</si>
  <si>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</si>
  <si>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</si>
  <si>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</si>
  <si>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</si>
  <si>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</si>
  <si>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</si>
  <si>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</si>
  <si>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</si>
  <si>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</si>
  <si>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</si>
  <si>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</si>
  <si>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</si>
  <si>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</si>
  <si>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</si>
  <si>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</si>
  <si>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</si>
  <si>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</si>
  <si>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</si>
  <si>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</si>
  <si>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</si>
  <si>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</si>
  <si>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</si>
  <si>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</si>
  <si>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</si>
  <si>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</si>
  <si>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</si>
  <si>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</si>
  <si>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</si>
  <si>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</si>
  <si>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</si>
  <si>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</si>
  <si>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</si>
  <si>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</si>
  <si>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</si>
  <si>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</si>
  <si>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</si>
  <si>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</si>
  <si>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</si>
  <si>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</si>
  <si>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</si>
  <si>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</si>
  <si>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</si>
  <si>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</si>
  <si>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</si>
  <si>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</si>
  <si>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</si>
  <si>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</si>
  <si>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</si>
  <si>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</si>
  <si>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</si>
  <si>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</si>
  <si>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</si>
  <si>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</si>
  <si>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</si>
  <si>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</si>
  <si>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</si>
  <si>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</si>
  <si>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</si>
  <si>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</si>
  <si>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</si>
  <si>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</si>
  <si>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</si>
  <si>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</si>
  <si>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</si>
  <si>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</si>
  <si>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</si>
  <si>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</si>
  <si>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</si>
  <si>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</si>
  <si>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</si>
  <si>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</si>
  <si>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</si>
  <si>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</si>
  <si>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</si>
  <si>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</si>
  <si>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</si>
  <si>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</si>
  <si>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</si>
  <si>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</si>
  <si>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</si>
  <si>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</si>
  <si>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</si>
  <si>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</si>
  <si>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</si>
  <si>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</si>
  <si>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</si>
  <si>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</si>
  <si>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</si>
  <si>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</si>
  <si>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</si>
  <si>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</si>
  <si>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</si>
  <si>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</si>
  <si>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</si>
  <si>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</si>
  <si>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</si>
  <si>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</si>
  <si>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</si>
  <si>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</si>
  <si>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</si>
  <si>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</si>
  <si>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</si>
  <si>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</si>
  <si>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</si>
  <si>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</si>
  <si>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</si>
  <si>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</si>
  <si>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</si>
  <si>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</si>
  <si>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</si>
  <si>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</si>
  <si>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</si>
  <si>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</si>
  <si>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</si>
  <si>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</si>
  <si>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</si>
  <si>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</si>
  <si>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</si>
  <si>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</si>
  <si>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</si>
  <si>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</si>
  <si>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</si>
  <si>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</si>
  <si>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</si>
  <si>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</si>
  <si>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</si>
  <si>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</si>
  <si>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</si>
  <si>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</si>
  <si>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</si>
  <si>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</si>
  <si>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</si>
  <si>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</si>
  <si>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</si>
  <si>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</si>
  <si>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</si>
  <si>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</si>
  <si>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</si>
  <si>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</si>
  <si>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</si>
  <si>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</si>
  <si>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</si>
  <si>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</si>
  <si>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</si>
  <si>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</si>
  <si>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</si>
  <si>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</si>
  <si>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</si>
  <si>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</si>
  <si>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</si>
  <si>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</si>
  <si>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</si>
  <si>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</si>
  <si>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</si>
  <si>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</si>
  <si>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</si>
  <si>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</si>
  <si>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</si>
  <si>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</si>
  <si>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</si>
  <si>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</si>
  <si>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</si>
  <si>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</si>
  <si>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</si>
  <si>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</si>
  <si>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</si>
  <si>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</si>
  <si>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</si>
  <si>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</si>
  <si>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</si>
  <si>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</si>
  <si>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</si>
  <si>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</si>
  <si>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</si>
  <si>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</si>
  <si>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</si>
  <si>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</si>
  <si>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</si>
  <si>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</si>
  <si>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</si>
  <si>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</si>
  <si>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</si>
  <si>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</si>
  <si>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</si>
  <si>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</si>
  <si>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</si>
  <si>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</si>
  <si>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</si>
  <si>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</si>
  <si>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</si>
  <si>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</si>
  <si>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</si>
  <si>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</si>
  <si>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</si>
  <si>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</si>
  <si>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</si>
  <si>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</si>
  <si>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</si>
  <si>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</si>
  <si>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</si>
  <si>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</si>
  <si>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</si>
  <si>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</si>
  <si>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</si>
  <si>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</si>
  <si>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</si>
  <si>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</si>
  <si>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</si>
  <si>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</si>
  <si>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</si>
  <si>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</si>
  <si>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</si>
  <si>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</si>
  <si>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</si>
  <si>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</si>
  <si>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</si>
  <si>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</si>
  <si>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</si>
  <si>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</si>
  <si>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</si>
  <si>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</si>
  <si>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</si>
  <si>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</si>
  <si>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</si>
  <si>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</si>
  <si>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</si>
  <si>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</si>
  <si>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</si>
  <si>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</si>
  <si>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</si>
  <si>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</si>
  <si>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</si>
  <si>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</si>
  <si>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</si>
  <si>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</si>
  <si>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</si>
  <si>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</si>
  <si>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</si>
  <si>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</si>
  <si>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</si>
  <si>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</si>
  <si>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</si>
  <si>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</si>
  <si>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</si>
  <si>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</si>
  <si>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</si>
  <si>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</si>
  <si>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</si>
  <si>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</si>
  <si>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</si>
  <si>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</si>
  <si>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</si>
  <si>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</si>
  <si>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</si>
  <si>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</si>
  <si>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</si>
  <si>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</si>
  <si>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</si>
  <si>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</si>
  <si>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</si>
  <si>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</si>
  <si>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</si>
  <si>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</si>
  <si>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</si>
  <si>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</si>
  <si>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</si>
  <si>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</si>
  <si>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</si>
  <si>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</si>
  <si>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</si>
  <si>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</si>
  <si>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</si>
  <si>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</si>
  <si>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</si>
  <si>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</si>
  <si>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</si>
  <si>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</si>
  <si>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</si>
  <si>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</si>
  <si>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</si>
  <si>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</si>
  <si>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</si>
  <si>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</si>
  <si>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</si>
  <si>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</si>
  <si>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</si>
  <si>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</si>
  <si>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</si>
  <si>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</si>
  <si>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</si>
  <si>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</si>
  <si>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</si>
  <si>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</si>
  <si>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</si>
  <si>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</si>
  <si>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</si>
  <si>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</si>
  <si>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</si>
  <si>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</si>
  <si>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</si>
  <si>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</si>
  <si>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</si>
  <si>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</si>
  <si>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</si>
  <si>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</si>
  <si>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</si>
  <si>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</si>
  <si>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</si>
  <si>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</si>
  <si>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</si>
  <si>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</si>
  <si>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</si>
  <si>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</si>
  <si>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</si>
  <si>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</si>
  <si>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</si>
  <si>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</si>
  <si>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</si>
  <si>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</si>
  <si>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</si>
  <si>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</si>
  <si>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</si>
  <si>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</si>
  <si>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</si>
  <si>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</si>
  <si>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</si>
  <si>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</si>
  <si>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</si>
  <si>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</si>
  <si>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</si>
  <si>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</si>
  <si>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</si>
  <si>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</si>
  <si>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</si>
  <si>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</si>
  <si>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</si>
  <si>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</si>
  <si>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</si>
  <si>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</si>
  <si>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</si>
  <si>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</si>
  <si>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</si>
  <si>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</si>
  <si>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</si>
  <si>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</si>
  <si>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</si>
  <si>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</si>
  <si>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</si>
  <si>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</si>
  <si>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</si>
  <si>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</si>
  <si>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</si>
  <si>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</si>
  <si>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</si>
  <si>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</si>
  <si>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</si>
  <si>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</si>
  <si>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</si>
  <si>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</si>
  <si>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</si>
  <si>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</si>
  <si>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</si>
  <si>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</si>
  <si>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</si>
  <si>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</si>
  <si>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</si>
  <si>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</si>
  <si>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</si>
  <si>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</si>
  <si>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</si>
  <si>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</si>
  <si>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</si>
  <si>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</si>
  <si>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</si>
  <si>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</si>
  <si>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</si>
  <si>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</si>
  <si>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</si>
  <si>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</si>
  <si>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</si>
  <si>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</si>
  <si>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</si>
  <si>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</si>
  <si>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</si>
  <si>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</si>
  <si>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</si>
  <si>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</si>
  <si>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</si>
  <si>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</si>
  <si>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</si>
  <si>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</si>
  <si>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</si>
  <si>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</si>
  <si>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</si>
  <si>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</si>
  <si>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</si>
  <si>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</si>
  <si>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</si>
  <si>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</si>
  <si>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</si>
  <si>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</si>
  <si>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</si>
  <si>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</si>
  <si>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</si>
  <si>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</si>
  <si>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</si>
  <si>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</si>
  <si>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</si>
  <si>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</si>
  <si>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</si>
  <si>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</si>
  <si>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</si>
  <si>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</si>
  <si>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</si>
  <si>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</si>
  <si>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</si>
  <si>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</si>
  <si>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</si>
  <si>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</si>
  <si>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</si>
  <si>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</si>
  <si>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</si>
  <si>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</si>
  <si>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</si>
  <si>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</si>
  <si>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</si>
  <si>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</si>
  <si>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</si>
  <si>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</si>
  <si>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</si>
  <si>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</si>
  <si>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</si>
  <si>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</si>
  <si>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</si>
  <si>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</si>
  <si>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</si>
  <si>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</si>
  <si>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</si>
  <si>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</si>
  <si>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</si>
  <si>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</si>
  <si>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</si>
  <si>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</si>
  <si>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</si>
  <si>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</si>
  <si>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</si>
  <si>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</si>
  <si>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</si>
  <si>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</si>
  <si>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</si>
  <si>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</si>
  <si>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</si>
  <si>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</si>
  <si>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</si>
  <si>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</si>
  <si>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</si>
  <si>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</si>
  <si>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</si>
  <si>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</si>
  <si>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</si>
  <si>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</si>
  <si>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</si>
  <si>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</si>
  <si>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</si>
  <si>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</si>
  <si>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</si>
  <si>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</si>
  <si>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</si>
  <si>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</si>
  <si>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</si>
  <si>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</si>
  <si>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</si>
  <si>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</si>
  <si>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</si>
  <si>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</si>
  <si>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</si>
  <si>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</si>
  <si>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</si>
  <si>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</si>
  <si>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</si>
  <si>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</si>
  <si>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</si>
  <si>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</si>
  <si>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</si>
  <si>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</si>
  <si>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</si>
  <si>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</si>
  <si>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</si>
  <si>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</si>
  <si>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</si>
  <si>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</si>
  <si>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</si>
  <si>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</si>
  <si>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</si>
  <si>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</si>
  <si>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</si>
  <si>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</si>
  <si>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</si>
  <si>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</si>
  <si>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</si>
  <si>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</si>
  <si>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</si>
  <si>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</si>
  <si>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</si>
  <si>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</si>
  <si>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</si>
  <si>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</si>
  <si>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</si>
  <si>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</si>
  <si>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</si>
  <si>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</si>
  <si>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</si>
  <si>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</si>
  <si>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</si>
  <si>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</si>
  <si>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</si>
  <si>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</si>
  <si>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</si>
  <si>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</si>
  <si>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</si>
  <si>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</si>
  <si>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</si>
  <si>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</si>
  <si>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</si>
  <si>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</si>
  <si>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</si>
  <si>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</si>
  <si>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</si>
  <si>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</si>
  <si>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</si>
  <si>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</si>
  <si>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</si>
  <si>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</si>
  <si>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</si>
  <si>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</si>
  <si>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</si>
  <si>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</si>
  <si>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</si>
  <si>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</si>
  <si>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</si>
  <si>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</si>
  <si>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</si>
  <si>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</si>
  <si>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</si>
  <si>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</si>
  <si>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</si>
  <si>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</si>
  <si>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</si>
  <si>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</si>
  <si>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</si>
  <si>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</si>
  <si>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</si>
  <si>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</si>
  <si>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</si>
  <si>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</si>
  <si>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</si>
  <si>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</si>
  <si>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</si>
  <si>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</si>
  <si>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</si>
  <si>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</si>
  <si>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</si>
  <si>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</si>
  <si>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</si>
  <si>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</si>
  <si>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</si>
  <si>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</si>
  <si>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</si>
  <si>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</si>
  <si>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</si>
  <si>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</si>
  <si>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</si>
  <si>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</si>
  <si>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</si>
  <si>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</si>
  <si>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</si>
  <si>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</si>
  <si>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</si>
  <si>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</si>
  <si>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</si>
  <si>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</si>
  <si>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</si>
  <si>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</si>
  <si>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</si>
  <si>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</si>
  <si>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</si>
  <si>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</si>
  <si>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</si>
  <si>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</si>
  <si>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</si>
  <si>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</si>
  <si>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</si>
  <si>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</si>
  <si>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</si>
  <si>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</si>
  <si>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</si>
  <si>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</si>
  <si>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</si>
  <si>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</si>
  <si>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</si>
  <si>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</si>
  <si>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</si>
  <si>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</si>
  <si>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</si>
  <si>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</si>
  <si>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</si>
  <si>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</si>
  <si>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</si>
  <si>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</si>
  <si>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</si>
  <si>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</si>
  <si>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</si>
  <si>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</si>
  <si>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</si>
  <si>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</si>
  <si>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</si>
  <si>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</si>
  <si>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</si>
  <si>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</si>
  <si>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</si>
  <si>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</si>
  <si>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</si>
  <si>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</si>
  <si>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</si>
  <si>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</si>
  <si>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</si>
  <si>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</si>
  <si>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</si>
  <si>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</si>
  <si>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</si>
  <si>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</si>
  <si>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</si>
  <si>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</si>
  <si>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</si>
  <si>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</si>
  <si>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</si>
  <si>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</si>
  <si>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</si>
  <si>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</si>
  <si>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</si>
  <si>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</si>
  <si>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</si>
  <si>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</si>
  <si>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</si>
  <si>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</si>
  <si>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</si>
  <si>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</si>
  <si>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</si>
  <si>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</si>
  <si>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</si>
  <si>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</si>
  <si>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</si>
  <si>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</si>
  <si>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</si>
  <si>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</si>
  <si>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</si>
  <si>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</si>
  <si>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</si>
  <si>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</si>
  <si>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</si>
  <si>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</si>
  <si>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</si>
  <si>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</si>
  <si>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</si>
  <si>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</si>
  <si>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</si>
  <si>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</si>
  <si>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</si>
  <si>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</si>
  <si>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</si>
  <si>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</si>
  <si>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</si>
  <si>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</si>
  <si>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</si>
  <si>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</si>
  <si>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</si>
  <si>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</si>
  <si>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</si>
  <si>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</si>
  <si>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</si>
  <si>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</si>
  <si>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</si>
  <si>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</si>
  <si>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</si>
  <si>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</si>
  <si>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</si>
  <si>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</si>
  <si>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</si>
  <si>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</si>
  <si>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</si>
  <si>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</si>
  <si>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</si>
  <si>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</si>
  <si>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</si>
  <si>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</si>
  <si>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</si>
  <si>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</si>
  <si>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</si>
  <si>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</si>
  <si>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</si>
  <si>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</si>
  <si>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</si>
  <si>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</si>
  <si>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</si>
  <si>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</si>
  <si>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</si>
  <si>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</si>
  <si>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</si>
  <si>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</si>
  <si>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</si>
  <si>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</si>
  <si>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</si>
  <si>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</si>
  <si>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</si>
  <si>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</si>
  <si>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</si>
  <si>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</si>
  <si>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</si>
  <si>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</si>
  <si>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</si>
  <si>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</si>
  <si>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</si>
  <si>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</si>
  <si>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</si>
  <si>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</si>
  <si>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</si>
  <si>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</si>
  <si>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</si>
  <si>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</si>
  <si>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</si>
  <si>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</si>
  <si>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</si>
  <si>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</si>
  <si>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</si>
  <si>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</si>
  <si>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</si>
  <si>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</si>
  <si>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</si>
  <si>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</si>
  <si>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</si>
  <si>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</si>
  <si>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</si>
  <si>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</si>
  <si>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</si>
  <si>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</si>
  <si>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</si>
  <si>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</si>
  <si>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</si>
  <si>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</si>
  <si>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</si>
  <si>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</si>
  <si>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</si>
  <si>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</si>
  <si>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</si>
  <si>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</si>
  <si>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</si>
  <si>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</si>
  <si>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</si>
  <si>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</si>
  <si>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</si>
  <si>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</si>
  <si>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</si>
  <si>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</si>
  <si>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</si>
  <si>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</si>
  <si>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</si>
  <si>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</si>
  <si>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</si>
  <si>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</si>
  <si>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</si>
  <si>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</si>
  <si>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</si>
  <si>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</si>
  <si>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</si>
  <si>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</si>
  <si>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</si>
  <si>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</si>
  <si>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</si>
  <si>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</si>
  <si>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</si>
  <si>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</si>
  <si>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</si>
  <si>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</si>
  <si>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</si>
  <si>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</si>
  <si>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</si>
  <si>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</si>
  <si>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</si>
  <si>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</si>
  <si>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</si>
  <si>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</si>
  <si>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</si>
  <si>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</si>
  <si>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</si>
  <si>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</si>
  <si>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</si>
  <si>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</si>
  <si>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</si>
  <si>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</si>
  <si>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</si>
  <si>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</si>
  <si>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</si>
  <si>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</si>
  <si>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</si>
  <si>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</si>
  <si>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</si>
  <si>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</si>
  <si>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</si>
  <si>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</si>
  <si>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</si>
  <si>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</si>
  <si>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</si>
  <si>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</si>
  <si>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</si>
  <si>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</si>
  <si>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</si>
  <si>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</si>
  <si>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</si>
  <si>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</si>
  <si>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</si>
  <si>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</si>
  <si>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</si>
  <si>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</si>
  <si>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</si>
  <si>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</si>
  <si>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</si>
  <si>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</si>
  <si>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</si>
  <si>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</si>
  <si>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</si>
  <si>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</si>
  <si>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</si>
  <si>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</si>
  <si>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</si>
  <si>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医療法人一誠会　川﨑胃腸科肛門科病院</t>
    <phoneticPr fontId="3"/>
  </si>
  <si>
    <t>〒316-0002 日立市桜川町３－３－１９</t>
    <phoneticPr fontId="3"/>
  </si>
  <si>
    <t>〇</t>
  </si>
  <si>
    <t>未突合</t>
  </si>
  <si>
    <t>医療法人</t>
  </si>
  <si>
    <t>複数の診療科で活用</t>
  </si>
  <si>
    <t>肛門外科</t>
  </si>
  <si>
    <t>消化器内科（胃腸内科）</t>
  </si>
  <si>
    <t>消化器外科（胃腸外科）</t>
  </si>
  <si>
    <t>未突合</t>
    <phoneticPr fontId="10"/>
  </si>
  <si>
    <t>ＤＰＣ病院ではない</t>
  </si>
  <si>
    <t>-</t>
    <phoneticPr fontId="3"/>
  </si>
  <si>
    <t>第1病棟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</si>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</sst>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t="s">
        <v>1050</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1040</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t="s">
        <v>1050</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1040</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t="s">
        <v>1050</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t="s">
        <v>1050</v>
      </c>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45</v>
      </c>
      <c r="K101" s="237" t="str">
        <f>IF(OR(COUNTIF(L101:L101,"未確認")&gt;0,COUNTIF(L101:L101,"~*")&gt;0),"※","")</f>
        <v/>
      </c>
      <c r="L101" s="258">
        <v>45</v>
      </c>
    </row>
    <row r="102" spans="1:22" s="83" customFormat="1" ht="34.5" customHeight="1">
      <c r="A102" s="244" t="s">
        <v>610</v>
      </c>
      <c r="B102" s="84"/>
      <c r="C102" s="373"/>
      <c r="D102" s="375"/>
      <c r="E102" s="313" t="s">
        <v>612</v>
      </c>
      <c r="F102" s="314"/>
      <c r="G102" s="314"/>
      <c r="H102" s="315"/>
      <c r="I102" s="416"/>
      <c r="J102" s="256">
        <f t="shared" si="0"/>
        <v>45</v>
      </c>
      <c r="K102" s="237" t="str">
        <f t="shared" ref="K102:K111" si="1">IF(OR(COUNTIF(L101:L101,"未確認")&gt;0,COUNTIF(L101:L101,"~*")&gt;0),"※","")</f>
        <v/>
      </c>
      <c r="L102" s="258">
        <v>45</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1044</v>
      </c>
    </row>
    <row r="122" spans="1:22" s="83" customFormat="1" ht="40.5" customHeight="1">
      <c r="A122" s="244" t="s">
        <v>619</v>
      </c>
      <c r="B122" s="1"/>
      <c r="C122" s="294"/>
      <c r="D122" s="296"/>
      <c r="E122" s="392"/>
      <c r="F122" s="414"/>
      <c r="G122" s="414"/>
      <c r="H122" s="393"/>
      <c r="I122" s="350"/>
      <c r="J122" s="101"/>
      <c r="K122" s="102"/>
      <c r="L122" s="98" t="s">
        <v>1045</v>
      </c>
    </row>
    <row r="123" spans="1:22" s="83" customFormat="1" ht="40.5" customHeight="1">
      <c r="A123" s="244" t="s">
        <v>620</v>
      </c>
      <c r="B123" s="1"/>
      <c r="C123" s="288"/>
      <c r="D123" s="289"/>
      <c r="E123" s="373"/>
      <c r="F123" s="374"/>
      <c r="G123" s="374"/>
      <c r="H123" s="375"/>
      <c r="I123" s="337"/>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563</v>
      </c>
    </row>
    <row r="132" spans="1:22" s="83" customFormat="1" ht="34.5" customHeight="1">
      <c r="A132" s="244" t="s">
        <v>621</v>
      </c>
      <c r="B132" s="84"/>
      <c r="C132" s="294"/>
      <c r="D132" s="296"/>
      <c r="E132" s="316" t="s">
        <v>58</v>
      </c>
      <c r="F132" s="317"/>
      <c r="G132" s="317"/>
      <c r="H132" s="318"/>
      <c r="I132" s="385"/>
      <c r="J132" s="101"/>
      <c r="K132" s="102"/>
      <c r="L132" s="82">
        <v>45</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1047</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1047</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1047</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1047</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1047</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1047</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1047</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1047</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1047</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1047</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1047</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1047</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1047</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1047</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1047</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1047</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1047</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1047</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1047</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1047</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1047</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1047</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1047</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1047</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1047</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1047</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1047</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1047</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1047</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1047</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1047</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1047</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1047</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1047</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1047</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1047</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1047</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1047</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1047</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1047</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1047</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1047</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1047</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1047</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1047</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1047</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1047</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1047</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1047</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1047</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1047</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1047</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1047</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1047</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1047</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1047</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1047</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1047</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1047</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1047</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1047</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1047</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1047</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1047</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1047</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1047</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1047</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1047</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1047</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1047</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1047</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1047</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1047</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1047</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1047</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5</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4.7</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67"/>
      <c r="D270" s="367"/>
      <c r="E270" s="367"/>
      <c r="F270" s="367"/>
      <c r="G270" s="367" t="s">
        <v>148</v>
      </c>
      <c r="H270" s="367"/>
      <c r="I270" s="400"/>
      <c r="J270" s="266">
        <f t="shared" si="9"/>
        <v>1.9</v>
      </c>
      <c r="K270" s="81" t="str">
        <f t="shared" si="8"/>
        <v/>
      </c>
      <c r="L270" s="148">
        <v>1.9</v>
      </c>
    </row>
    <row r="271" spans="1:22" s="83" customFormat="1" ht="34.5" customHeight="1">
      <c r="A271" s="249" t="s">
        <v>726</v>
      </c>
      <c r="B271" s="120"/>
      <c r="C271" s="367" t="s">
        <v>151</v>
      </c>
      <c r="D271" s="368"/>
      <c r="E271" s="368"/>
      <c r="F271" s="368"/>
      <c r="G271" s="367" t="s">
        <v>146</v>
      </c>
      <c r="H271" s="367"/>
      <c r="I271" s="400"/>
      <c r="J271" s="266">
        <f t="shared" si="9"/>
        <v>2</v>
      </c>
      <c r="K271" s="81" t="str">
        <f t="shared" si="8"/>
        <v/>
      </c>
      <c r="L271" s="147">
        <v>2</v>
      </c>
    </row>
    <row r="272" spans="1:22" s="83" customFormat="1" ht="34.5" customHeight="1">
      <c r="A272" s="249" t="s">
        <v>726</v>
      </c>
      <c r="B272" s="120"/>
      <c r="C272" s="368"/>
      <c r="D272" s="368"/>
      <c r="E272" s="368"/>
      <c r="F272" s="368"/>
      <c r="G272" s="367" t="s">
        <v>148</v>
      </c>
      <c r="H272" s="367"/>
      <c r="I272" s="400"/>
      <c r="J272" s="266">
        <f t="shared" si="9"/>
        <v>0.9</v>
      </c>
      <c r="K272" s="81" t="str">
        <f t="shared" si="8"/>
        <v/>
      </c>
      <c r="L272" s="148">
        <v>0.9</v>
      </c>
    </row>
    <row r="273" spans="1:12" s="83" customFormat="1" ht="34.5" customHeight="1">
      <c r="A273" s="249" t="s">
        <v>727</v>
      </c>
      <c r="B273" s="120"/>
      <c r="C273" s="367" t="s">
        <v>152</v>
      </c>
      <c r="D273" s="368"/>
      <c r="E273" s="368"/>
      <c r="F273" s="368"/>
      <c r="G273" s="367" t="s">
        <v>146</v>
      </c>
      <c r="H273" s="367"/>
      <c r="I273" s="400"/>
      <c r="J273" s="266">
        <f t="shared" si="9"/>
        <v>2</v>
      </c>
      <c r="K273" s="81" t="str">
        <f t="shared" si="8"/>
        <v/>
      </c>
      <c r="L273" s="147">
        <v>2</v>
      </c>
    </row>
    <row r="274" spans="1:12" s="83" customFormat="1" ht="34.5" customHeight="1">
      <c r="A274" s="249" t="s">
        <v>727</v>
      </c>
      <c r="B274" s="120"/>
      <c r="C274" s="368"/>
      <c r="D274" s="368"/>
      <c r="E274" s="368"/>
      <c r="F274" s="368"/>
      <c r="G274" s="367" t="s">
        <v>148</v>
      </c>
      <c r="H274" s="367"/>
      <c r="I274" s="400"/>
      <c r="J274" s="266">
        <f t="shared" si="9"/>
        <v>1.6</v>
      </c>
      <c r="K274" s="81" t="str">
        <f t="shared" si="8"/>
        <v/>
      </c>
      <c r="L274" s="148">
        <v>1.6</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2</v>
      </c>
      <c r="K291" s="81" t="str">
        <f t="shared" si="8"/>
        <v/>
      </c>
      <c r="L291" s="147">
        <v>2</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1446</v>
      </c>
      <c r="K392" s="81" t="str">
        <f t="shared" ref="K392:K397" si="11">IF(OR(COUNTIF(L392:L392,"未確認")&gt;0,COUNTIF(L392:L392,"~*")&gt;0),"※","")</f>
        <v/>
      </c>
      <c r="L392" s="147">
        <v>1446</v>
      </c>
    </row>
    <row r="393" spans="1:22" s="83" customFormat="1" ht="34.5" customHeight="1">
      <c r="A393" s="249" t="s">
        <v>773</v>
      </c>
      <c r="B393" s="84"/>
      <c r="C393" s="366"/>
      <c r="D393" s="376"/>
      <c r="E393" s="316" t="s">
        <v>224</v>
      </c>
      <c r="F393" s="317"/>
      <c r="G393" s="317"/>
      <c r="H393" s="318"/>
      <c r="I393" s="339"/>
      <c r="J393" s="140">
        <f t="shared" si="10"/>
        <v>1388</v>
      </c>
      <c r="K393" s="81" t="str">
        <f t="shared" si="11"/>
        <v/>
      </c>
      <c r="L393" s="147">
        <v>1388</v>
      </c>
    </row>
    <row r="394" spans="1:22" s="83" customFormat="1" ht="34.5" customHeight="1">
      <c r="A394" s="250" t="s">
        <v>774</v>
      </c>
      <c r="B394" s="84"/>
      <c r="C394" s="366"/>
      <c r="D394" s="377"/>
      <c r="E394" s="316" t="s">
        <v>225</v>
      </c>
      <c r="F394" s="317"/>
      <c r="G394" s="317"/>
      <c r="H394" s="318"/>
      <c r="I394" s="339"/>
      <c r="J394" s="140">
        <f t="shared" si="10"/>
        <v>58</v>
      </c>
      <c r="K394" s="81" t="str">
        <f t="shared" si="11"/>
        <v/>
      </c>
      <c r="L394" s="147">
        <v>58</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12947</v>
      </c>
      <c r="K396" s="81" t="str">
        <f t="shared" si="11"/>
        <v/>
      </c>
      <c r="L396" s="147">
        <v>12947</v>
      </c>
    </row>
    <row r="397" spans="1:22" s="83" customFormat="1" ht="34.5" customHeight="1">
      <c r="A397" s="250" t="s">
        <v>777</v>
      </c>
      <c r="B397" s="119"/>
      <c r="C397" s="366"/>
      <c r="D397" s="316" t="s">
        <v>228</v>
      </c>
      <c r="E397" s="317"/>
      <c r="F397" s="317"/>
      <c r="G397" s="317"/>
      <c r="H397" s="318"/>
      <c r="I397" s="340"/>
      <c r="J397" s="140">
        <f t="shared" si="10"/>
        <v>1447</v>
      </c>
      <c r="K397" s="81" t="str">
        <f t="shared" si="11"/>
        <v/>
      </c>
      <c r="L397" s="147">
        <v>1447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1446</v>
      </c>
      <c r="K405" s="81" t="str">
        <f t="shared" ref="K405:K422" si="13">IF(OR(COUNTIF(L405:L405,"未確認")&gt;0,COUNTIF(L405:L405,"~*")&gt;0),"※","")</f>
        <v/>
      </c>
      <c r="L405" s="147">
        <v>1446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1431</v>
      </c>
      <c r="K407" s="81" t="str">
        <f t="shared" si="13"/>
        <v/>
      </c>
      <c r="L407" s="147">
        <v>1431</v>
      </c>
    </row>
    <row r="408" spans="1:22" s="83" customFormat="1" ht="34.5" customHeight="1">
      <c r="A408" s="251" t="s">
        <v>781</v>
      </c>
      <c r="B408" s="119"/>
      <c r="C408" s="365"/>
      <c r="D408" s="365"/>
      <c r="E408" s="316" t="s">
        <v>236</v>
      </c>
      <c r="F408" s="317"/>
      <c r="G408" s="317"/>
      <c r="H408" s="318"/>
      <c r="I408" s="357"/>
      <c r="J408" s="140">
        <f t="shared" si="12"/>
        <v>6</v>
      </c>
      <c r="K408" s="81" t="str">
        <f t="shared" si="13"/>
        <v/>
      </c>
      <c r="L408" s="147">
        <v>6</v>
      </c>
    </row>
    <row r="409" spans="1:22" s="83" customFormat="1" ht="34.5" customHeight="1">
      <c r="A409" s="251" t="s">
        <v>782</v>
      </c>
      <c r="B409" s="119"/>
      <c r="C409" s="365"/>
      <c r="D409" s="365"/>
      <c r="E409" s="313" t="s">
        <v>990</v>
      </c>
      <c r="F409" s="314"/>
      <c r="G409" s="314"/>
      <c r="H409" s="315"/>
      <c r="I409" s="357"/>
      <c r="J409" s="140">
        <f t="shared" si="12"/>
        <v>9</v>
      </c>
      <c r="K409" s="81" t="str">
        <f t="shared" si="13"/>
        <v/>
      </c>
      <c r="L409" s="147">
        <v>9</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1447</v>
      </c>
      <c r="K413" s="81" t="str">
        <f t="shared" si="13"/>
        <v/>
      </c>
      <c r="L413" s="147">
        <v>1447</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1383</v>
      </c>
      <c r="K415" s="81" t="str">
        <f t="shared" si="13"/>
        <v/>
      </c>
      <c r="L415" s="147">
        <v>1383</v>
      </c>
    </row>
    <row r="416" spans="1:22" s="83" customFormat="1" ht="34.5" customHeight="1">
      <c r="A416" s="251" t="s">
        <v>789</v>
      </c>
      <c r="B416" s="119"/>
      <c r="C416" s="365"/>
      <c r="D416" s="365"/>
      <c r="E416" s="316" t="s">
        <v>243</v>
      </c>
      <c r="F416" s="317"/>
      <c r="G416" s="317"/>
      <c r="H416" s="318"/>
      <c r="I416" s="357"/>
      <c r="J416" s="140">
        <f t="shared" si="12"/>
        <v>42</v>
      </c>
      <c r="K416" s="81" t="str">
        <f t="shared" si="13"/>
        <v/>
      </c>
      <c r="L416" s="147">
        <v>42</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9</v>
      </c>
      <c r="K418" s="81" t="str">
        <f t="shared" si="13"/>
        <v/>
      </c>
      <c r="L418" s="147">
        <v>9</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13</v>
      </c>
      <c r="K421" s="81" t="str">
        <f t="shared" si="13"/>
        <v/>
      </c>
      <c r="L421" s="147">
        <v>13</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1447</v>
      </c>
      <c r="K430" s="193" t="str">
        <f>IF(OR(COUNTIF(L430:L430,"未確認")&gt;0,COUNTIF(L430:L430,"~*")&gt;0),"※","")</f>
        <v/>
      </c>
      <c r="L430" s="147">
        <v>1447</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1096</v>
      </c>
      <c r="K431" s="193" t="str">
        <f>IF(OR(COUNTIF(L431:L431,"未確認")&gt;0,COUNTIF(L431:L431,"~*")&gt;0),"※","")</f>
        <v/>
      </c>
      <c r="L431" s="147">
        <v>1096</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338</v>
      </c>
      <c r="K432" s="193" t="str">
        <f>IF(OR(COUNTIF(L432:L432,"未確認")&gt;0,COUNTIF(L432:L432,"~*")&gt;0),"※","")</f>
        <v/>
      </c>
      <c r="L432" s="147">
        <v>338</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13</v>
      </c>
      <c r="K433" s="193" t="str">
        <f>IF(OR(COUNTIF(L433:L433,"未確認")&gt;0,COUNTIF(L433:L433,"~*")&gt;0),"※","")</f>
        <v/>
      </c>
      <c r="L433" s="147">
        <v>13</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1047</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1047</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1047</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1047</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1047</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1047</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1047</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1047</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1047</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1047</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1047</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1047</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1047</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1047</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1047</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1047</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1047</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1047</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1047</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1047</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1047</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1047</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1047</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1047</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1047</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1047</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1047</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1047</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1047</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1047</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1047</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1047</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1047</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1047</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1047</v>
      </c>
    </row>
    <row r="558" spans="1:12" s="115" customFormat="1" ht="113.5" customHeight="1">
      <c r="A558" s="251" t="s">
        <v>868</v>
      </c>
      <c r="B558" s="119"/>
      <c r="C558" s="313" t="s">
        <v>866</v>
      </c>
      <c r="D558" s="314"/>
      <c r="E558" s="314"/>
      <c r="F558" s="314"/>
      <c r="G558" s="314"/>
      <c r="H558" s="315"/>
      <c r="I558" s="295" t="s">
        <v>867</v>
      </c>
      <c r="J558" s="223"/>
      <c r="K558" s="242"/>
      <c r="L558" s="211" t="s">
        <v>1049</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993</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994</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1047</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1047</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1047</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1047</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1047</v>
      </c>
    </row>
    <row r="595" spans="1:12" s="115" customFormat="1" ht="35.15" customHeight="1">
      <c r="A595" s="251" t="s">
        <v>895</v>
      </c>
      <c r="B595" s="84"/>
      <c r="C595" s="319" t="s">
        <v>995</v>
      </c>
      <c r="D595" s="320"/>
      <c r="E595" s="320"/>
      <c r="F595" s="320"/>
      <c r="G595" s="320"/>
      <c r="H595" s="321"/>
      <c r="I595" s="336" t="s">
        <v>397</v>
      </c>
      <c r="J595" s="140">
        <v>53</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17</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v>14</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1047</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1047</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1047</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1047</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1047</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1047</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1047</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1047</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1047</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1047</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1047</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1047</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1047</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1047</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1047</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1047</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1047</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1047</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1047</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1047</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1047</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1047</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1047</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1047</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1047</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1047</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1047</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1047</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1047</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1047</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1047</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1047</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1047</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1047</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1047</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1047</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1047</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1047</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1047</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1047</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1047</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1047</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1047</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1047</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1047</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1047</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1047</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1047</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1047</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1047</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DF44BD9-8C83-48AB-B7AF-BC71319710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2019-11-15T09:52:57Z</dcterms:modified>
</cp:coreProperties>
</file>