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2643DAE7-504E-4D0A-BA7D-15708095FCA2}"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<sst xmlns="http://schemas.openxmlformats.org/spreadsheetml/2006/main" count="2973" uniqueCount="1050">
  <si>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</si>
  <si>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</si>
  <si>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</si>
  <si>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</si>
  <si>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</si>
  <si>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</si>
  <si>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</si>
  <si>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</si>
  <si>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</si>
  <si>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</si>
  <si>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</si>
  <si>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</si>
  <si>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</si>
  <si>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</si>
  <si>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</si>
  <si>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</si>
  <si>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</si>
  <si>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</si>
  <si>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</si>
  <si>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</si>
  <si>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</si>
  <si>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</si>
  <si>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</si>
  <si>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</si>
  <si>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</si>
  <si>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</si>
  <si>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</si>
  <si>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</si>
  <si>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</si>
  <si>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</si>
  <si>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</si>
  <si>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</si>
  <si>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</si>
  <si>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</si>
  <si>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</si>
  <si>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</si>
  <si>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</si>
  <si>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</si>
  <si>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</si>
  <si>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</si>
  <si>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</si>
  <si>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</si>
  <si>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</si>
  <si>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</si>
  <si>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</si>
  <si>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</si>
  <si>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</si>
  <si>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</si>
  <si>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</si>
  <si>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</si>
  <si>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</si>
  <si>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</si>
  <si>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</si>
  <si>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</si>
  <si>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</si>
  <si>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</si>
  <si>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</si>
  <si>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</si>
  <si>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</si>
  <si>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</si>
  <si>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</si>
  <si>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</si>
  <si>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</si>
  <si>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</si>
  <si>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</si>
  <si>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</si>
  <si>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</si>
  <si>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</si>
  <si>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</si>
  <si>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</si>
  <si>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</si>
  <si>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</si>
  <si>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</si>
  <si>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</si>
  <si>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</si>
  <si>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</si>
  <si>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</si>
  <si>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</si>
  <si>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</si>
  <si>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</si>
  <si>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</si>
  <si>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</si>
  <si>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</si>
  <si>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</si>
  <si>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</si>
  <si>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</si>
  <si>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</si>
  <si>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</si>
  <si>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</si>
  <si>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</si>
  <si>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</si>
  <si>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</si>
  <si>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</si>
  <si>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</si>
  <si>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</si>
  <si>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</si>
  <si>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</si>
  <si>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</si>
  <si>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</si>
  <si>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</si>
  <si>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</si>
  <si>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</si>
  <si>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</si>
  <si>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</si>
  <si>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</si>
  <si>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</si>
  <si>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</si>
  <si>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</si>
  <si>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</si>
  <si>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</si>
  <si>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</si>
  <si>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</si>
  <si>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</si>
  <si>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</si>
  <si>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</si>
  <si>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</si>
  <si>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</si>
  <si>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</si>
  <si>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</si>
  <si>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</si>
  <si>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</si>
  <si>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</si>
  <si>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</si>
  <si>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</si>
  <si>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</si>
  <si>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</si>
  <si>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</si>
  <si>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</si>
  <si>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</si>
  <si>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</si>
  <si>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</si>
  <si>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</si>
  <si>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</si>
  <si>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</si>
  <si>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</si>
  <si>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</si>
  <si>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</si>
  <si>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</si>
  <si>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</si>
  <si>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</si>
  <si>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</si>
  <si>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</si>
  <si>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</si>
  <si>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</si>
  <si>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</si>
  <si>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</si>
  <si>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</si>
  <si>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</si>
  <si>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</si>
  <si>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</si>
  <si>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</si>
  <si>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</si>
  <si>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</si>
  <si>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</si>
  <si>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</si>
  <si>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</si>
  <si>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</si>
  <si>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</si>
  <si>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</si>
  <si>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</si>
  <si>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</si>
  <si>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</si>
  <si>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</si>
  <si>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</si>
  <si>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</si>
  <si>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</si>
  <si>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</si>
  <si>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</si>
  <si>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</si>
  <si>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</si>
  <si>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</si>
  <si>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</si>
  <si>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</si>
  <si>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</si>
  <si>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</si>
  <si>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</si>
  <si>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</si>
  <si>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</si>
  <si>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</si>
  <si>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</si>
  <si>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</si>
  <si>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</si>
  <si>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</si>
  <si>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</si>
  <si>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</si>
  <si>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</si>
  <si>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</si>
  <si>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</si>
  <si>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</si>
  <si>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</si>
  <si>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</si>
  <si>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</si>
  <si>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</si>
  <si>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</si>
  <si>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</si>
  <si>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</si>
  <si>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</si>
  <si>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</si>
  <si>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</si>
  <si>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</si>
  <si>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</si>
  <si>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</si>
  <si>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</si>
  <si>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</si>
  <si>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</si>
  <si>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</si>
  <si>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</si>
  <si>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</si>
  <si>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</si>
  <si>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</si>
  <si>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</si>
  <si>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</si>
  <si>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</si>
  <si>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</si>
  <si>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</si>
  <si>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</si>
  <si>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</si>
  <si>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</si>
  <si>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</si>
  <si>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</si>
  <si>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</si>
  <si>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</si>
  <si>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</si>
  <si>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</si>
  <si>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</si>
  <si>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</si>
  <si>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</si>
  <si>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</si>
  <si>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</si>
  <si>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</si>
  <si>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</si>
  <si>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</si>
  <si>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</si>
  <si>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</si>
  <si>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</si>
  <si>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</si>
  <si>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</si>
  <si>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</si>
  <si>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</si>
  <si>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</si>
  <si>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</si>
  <si>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</si>
  <si>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</si>
  <si>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</si>
  <si>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</si>
  <si>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</si>
  <si>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</si>
  <si>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</si>
  <si>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</si>
  <si>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</si>
  <si>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</si>
  <si>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</si>
  <si>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</si>
  <si>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</si>
  <si>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</si>
  <si>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</si>
  <si>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</si>
  <si>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</si>
  <si>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</si>
  <si>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</si>
  <si>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</si>
  <si>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</si>
  <si>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</si>
  <si>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</si>
  <si>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</si>
  <si>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</si>
  <si>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</si>
  <si>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</si>
  <si>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</si>
  <si>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</si>
  <si>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</si>
  <si>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</si>
  <si>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</si>
  <si>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</si>
  <si>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</si>
  <si>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</si>
  <si>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</si>
  <si>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</si>
  <si>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</si>
  <si>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</si>
  <si>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</si>
  <si>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</si>
  <si>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</si>
  <si>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</si>
  <si>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</si>
  <si>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</si>
  <si>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</si>
  <si>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</si>
  <si>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</si>
  <si>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</si>
  <si>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</si>
  <si>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</si>
  <si>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</si>
  <si>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</si>
  <si>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</si>
  <si>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</si>
  <si>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</si>
  <si>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</si>
  <si>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</si>
  <si>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</si>
  <si>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</si>
  <si>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</si>
  <si>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</si>
  <si>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</si>
  <si>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</si>
  <si>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</si>
  <si>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</si>
  <si>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</si>
  <si>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</si>
  <si>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</si>
  <si>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</si>
  <si>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</si>
  <si>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</si>
  <si>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</si>
  <si>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</si>
  <si>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</si>
  <si>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</si>
  <si>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</si>
  <si>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</si>
  <si>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</si>
  <si>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</si>
  <si>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</si>
  <si>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</si>
  <si>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</si>
  <si>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</si>
  <si>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</si>
  <si>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</si>
  <si>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</si>
  <si>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</si>
  <si>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</si>
  <si>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</si>
  <si>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</si>
  <si>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</si>
  <si>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</si>
  <si>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</si>
  <si>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</si>
  <si>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</si>
  <si>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</si>
  <si>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</si>
  <si>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</si>
  <si>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</si>
  <si>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</si>
  <si>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</si>
  <si>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</si>
  <si>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</si>
  <si>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</si>
  <si>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</si>
  <si>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</si>
  <si>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</si>
  <si>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</si>
  <si>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</si>
  <si>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</si>
  <si>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</si>
  <si>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</si>
  <si>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</si>
  <si>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</si>
  <si>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</si>
  <si>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</si>
  <si>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</si>
  <si>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</si>
  <si>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</si>
  <si>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</si>
  <si>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</si>
  <si>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</si>
  <si>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</si>
  <si>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</si>
  <si>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</si>
  <si>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</si>
  <si>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</si>
  <si>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</si>
  <si>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</si>
  <si>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</si>
  <si>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</si>
  <si>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</si>
  <si>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</si>
  <si>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</si>
  <si>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</si>
  <si>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</si>
  <si>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</si>
  <si>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</si>
  <si>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</si>
  <si>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</si>
  <si>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</si>
  <si>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</si>
  <si>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</si>
  <si>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</si>
  <si>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</si>
  <si>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</si>
  <si>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</si>
  <si>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</si>
  <si>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</si>
  <si>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</si>
  <si>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</si>
  <si>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</si>
  <si>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</si>
  <si>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</si>
  <si>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</si>
  <si>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</si>
  <si>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</si>
  <si>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</si>
  <si>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</si>
  <si>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</si>
  <si>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</si>
  <si>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</si>
  <si>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</si>
  <si>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</si>
  <si>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</si>
  <si>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</si>
  <si>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</si>
  <si>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</si>
  <si>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</si>
  <si>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</si>
  <si>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</si>
  <si>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</si>
  <si>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</si>
  <si>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</si>
  <si>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</si>
  <si>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</si>
  <si>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</si>
  <si>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</si>
  <si>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</si>
  <si>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</si>
  <si>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</si>
  <si>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</si>
  <si>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</si>
  <si>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</si>
  <si>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</si>
  <si>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</si>
  <si>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</si>
  <si>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</si>
  <si>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</si>
  <si>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</si>
  <si>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</si>
  <si>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</si>
  <si>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</si>
  <si>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</si>
  <si>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</si>
  <si>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</si>
  <si>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</si>
  <si>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</si>
  <si>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</si>
  <si>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</si>
  <si>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</si>
  <si>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</si>
  <si>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</si>
  <si>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</si>
  <si>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</si>
  <si>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</si>
  <si>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</si>
  <si>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</si>
  <si>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</si>
  <si>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</si>
  <si>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</si>
  <si>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</si>
  <si>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</si>
  <si>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</si>
  <si>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</si>
  <si>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</si>
  <si>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</si>
  <si>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</si>
  <si>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</si>
  <si>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</si>
  <si>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</si>
  <si>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</si>
  <si>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</si>
  <si>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</si>
  <si>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</si>
  <si>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</si>
  <si>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</si>
  <si>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</si>
  <si>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</si>
  <si>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</si>
  <si>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</si>
  <si>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</si>
  <si>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</si>
  <si>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</si>
  <si>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</si>
  <si>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</si>
  <si>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</si>
  <si>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</si>
  <si>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</si>
  <si>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</si>
  <si>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</si>
  <si>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</si>
  <si>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</si>
  <si>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</si>
  <si>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</si>
  <si>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</si>
  <si>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</si>
  <si>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</si>
  <si>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</si>
  <si>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</si>
  <si>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</si>
  <si>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</si>
  <si>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</si>
  <si>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</si>
  <si>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</si>
  <si>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</si>
  <si>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</si>
  <si>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</si>
  <si>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</si>
  <si>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</si>
  <si>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</si>
  <si>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</si>
  <si>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</si>
  <si>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</si>
  <si>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</si>
  <si>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</si>
  <si>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</si>
  <si>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</si>
  <si>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</si>
  <si>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</si>
  <si>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</si>
  <si>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</si>
  <si>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</si>
  <si>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</si>
  <si>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</si>
  <si>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</si>
  <si>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</si>
  <si>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</si>
  <si>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</si>
  <si>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</si>
  <si>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</si>
  <si>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</si>
  <si>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</si>
  <si>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</si>
  <si>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</si>
  <si>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</si>
  <si>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</si>
  <si>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</si>
  <si>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</si>
  <si>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</si>
  <si>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</si>
  <si>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</si>
  <si>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</si>
  <si>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</si>
  <si>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</si>
  <si>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</si>
  <si>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</si>
  <si>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</si>
  <si>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</si>
  <si>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</si>
  <si>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</si>
  <si>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</si>
  <si>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</si>
  <si>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</si>
  <si>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</si>
  <si>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</si>
  <si>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</si>
  <si>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</si>
  <si>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</si>
  <si>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</si>
  <si>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</si>
  <si>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</si>
  <si>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</si>
  <si>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</si>
  <si>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</si>
  <si>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</si>
  <si>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</si>
  <si>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</si>
  <si>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</si>
  <si>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</si>
  <si>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</si>
  <si>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</si>
  <si>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</si>
  <si>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</si>
  <si>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</si>
  <si>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</si>
  <si>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</si>
  <si>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</si>
  <si>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</si>
  <si>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</si>
  <si>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</si>
  <si>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</si>
  <si>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</si>
  <si>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</si>
  <si>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</si>
  <si>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</si>
  <si>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</si>
  <si>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</si>
  <si>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</si>
  <si>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</si>
  <si>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</si>
  <si>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</si>
  <si>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</si>
  <si>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</si>
  <si>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</si>
  <si>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</si>
  <si>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</si>
  <si>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</si>
  <si>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</si>
  <si>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</si>
  <si>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</si>
  <si>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</si>
  <si>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</si>
  <si>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</si>
  <si>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</si>
  <si>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</si>
  <si>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</si>
  <si>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</si>
  <si>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</si>
  <si>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</si>
  <si>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</si>
  <si>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</si>
  <si>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</si>
  <si>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</si>
  <si>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</si>
  <si>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</si>
  <si>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</si>
  <si>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</si>
  <si>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</si>
  <si>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</si>
  <si>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</si>
  <si>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</si>
  <si>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</si>
  <si>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</si>
  <si>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</si>
  <si>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</si>
  <si>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</si>
  <si>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</si>
  <si>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</si>
  <si>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</si>
  <si>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</si>
  <si>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</si>
  <si>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</si>
  <si>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</si>
  <si>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</si>
  <si>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</si>
  <si>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</si>
  <si>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</si>
  <si>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</si>
  <si>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</si>
  <si>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</si>
  <si>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</si>
  <si>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</si>
  <si>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</si>
  <si>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</si>
  <si>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</si>
  <si>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</si>
  <si>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</si>
  <si>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</si>
  <si>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</si>
  <si>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</si>
  <si>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</si>
  <si>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</si>
  <si>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</si>
  <si>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</si>
  <si>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</si>
  <si>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</si>
  <si>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</si>
  <si>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</si>
  <si>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</si>
  <si>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</si>
  <si>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</si>
  <si>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</si>
  <si>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</si>
  <si>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</si>
  <si>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</si>
  <si>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</si>
  <si>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</si>
  <si>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</si>
  <si>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</si>
  <si>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</si>
  <si>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</si>
  <si>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</si>
  <si>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</si>
  <si>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</si>
  <si>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</si>
  <si>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</si>
  <si>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</si>
  <si>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</si>
  <si>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</si>
  <si>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</si>
  <si>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</si>
  <si>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</si>
  <si>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</si>
  <si>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</si>
  <si>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</si>
  <si>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</si>
  <si>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</si>
  <si>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</si>
  <si>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</si>
  <si>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</si>
  <si>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</si>
  <si>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</si>
  <si>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</si>
  <si>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</si>
  <si>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</si>
  <si>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</si>
  <si>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</si>
  <si>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</si>
  <si>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</si>
  <si>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</si>
  <si>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</si>
  <si>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</si>
  <si>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</si>
  <si>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</si>
  <si>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</si>
  <si>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</si>
  <si>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</si>
  <si>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</si>
  <si>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</si>
  <si>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</si>
  <si>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</si>
  <si>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</si>
  <si>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</si>
  <si>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</si>
  <si>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</si>
  <si>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</si>
  <si>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</si>
  <si>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</si>
  <si>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</si>
  <si>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</si>
  <si>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</si>
  <si>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</si>
  <si>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</si>
  <si>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</si>
  <si>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</si>
  <si>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</si>
  <si>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</si>
  <si>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</si>
  <si>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</si>
  <si>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</si>
  <si>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</si>
  <si>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</si>
  <si>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</si>
  <si>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</si>
  <si>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</si>
  <si>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</si>
  <si>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</si>
  <si>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</si>
  <si>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</si>
  <si>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</si>
  <si>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</si>
  <si>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</si>
  <si>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</si>
  <si>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</si>
  <si>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</si>
  <si>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</si>
  <si>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</si>
  <si>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</si>
  <si>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</si>
  <si>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</si>
  <si>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</si>
  <si>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</si>
  <si>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</si>
  <si>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</si>
  <si>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</si>
  <si>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</si>
  <si>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</si>
  <si>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</si>
  <si>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</si>
  <si>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</si>
  <si>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</si>
  <si>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</si>
  <si>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</si>
  <si>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</si>
  <si>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</si>
  <si>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</si>
  <si>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</si>
  <si>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</si>
  <si>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</si>
  <si>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</si>
  <si>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</si>
  <si>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</si>
  <si>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</si>
  <si>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</si>
  <si>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</si>
  <si>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</si>
  <si>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</si>
  <si>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</si>
  <si>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</si>
  <si>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</si>
  <si>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</si>
  <si>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</si>
  <si>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</si>
  <si>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</si>
  <si>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</si>
  <si>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</si>
  <si>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</si>
  <si>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</si>
  <si>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</si>
  <si>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</si>
  <si>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</si>
  <si>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</si>
  <si>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</si>
  <si>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</si>
  <si>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</si>
  <si>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</si>
  <si>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</si>
  <si>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</si>
  <si>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</si>
  <si>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</si>
  <si>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</si>
  <si>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</si>
  <si>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</si>
  <si>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</si>
  <si>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</si>
  <si>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</si>
  <si>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</si>
  <si>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</si>
  <si>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</si>
  <si>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</si>
  <si>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</si>
  <si>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</si>
  <si>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</si>
  <si>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</si>
  <si>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</si>
  <si>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</si>
  <si>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</si>
  <si>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</si>
  <si>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</si>
  <si>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</si>
  <si>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</si>
  <si>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</si>
  <si>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</si>
  <si>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</si>
  <si>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</si>
  <si>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</si>
  <si>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</si>
  <si>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</si>
  <si>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</si>
  <si>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</si>
  <si>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</si>
  <si>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</si>
  <si>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</si>
  <si>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</si>
  <si>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</si>
  <si>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</si>
  <si>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</si>
  <si>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</si>
  <si>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</si>
  <si>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</si>
  <si>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</si>
  <si>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</si>
  <si>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</si>
  <si>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</si>
  <si>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</si>
  <si>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</si>
  <si>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</si>
  <si>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</si>
  <si>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</si>
  <si>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</si>
  <si>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</si>
  <si>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</si>
  <si>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</si>
  <si>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</si>
  <si>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</si>
  <si>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</si>
  <si>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</si>
  <si>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</si>
  <si>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</si>
  <si>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</si>
  <si>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</si>
  <si>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</si>
  <si>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</si>
  <si>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</si>
  <si>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</si>
  <si>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</si>
  <si>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</si>
  <si>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</si>
  <si>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</si>
  <si>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</si>
  <si>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</si>
  <si>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</si>
  <si>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</si>
  <si>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</si>
  <si>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</si>
  <si>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</si>
  <si>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</si>
  <si>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</si>
  <si>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</si>
  <si>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</si>
  <si>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</si>
  <si>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</si>
  <si>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</si>
  <si>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</si>
  <si>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</si>
  <si>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</si>
  <si>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</si>
  <si>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</si>
  <si>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</si>
  <si>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</si>
  <si>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</si>
  <si>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</si>
  <si>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</si>
  <si>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</si>
  <si>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</si>
  <si>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</si>
  <si>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</si>
  <si>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</si>
  <si>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</si>
  <si>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</si>
  <si>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</si>
  <si>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</si>
  <si>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</si>
  <si>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</si>
  <si>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</si>
  <si>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</si>
  <si>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</si>
  <si>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</si>
  <si>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</si>
  <si>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</si>
  <si>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</si>
  <si>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</si>
  <si>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</si>
  <si>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</si>
  <si>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</si>
  <si>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</si>
  <si>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</si>
  <si>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</si>
  <si>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</si>
  <si>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</si>
  <si>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</si>
  <si>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</si>
  <si>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</si>
  <si>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</si>
  <si>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</si>
  <si>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</si>
  <si>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</si>
  <si>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</si>
  <si>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</si>
  <si>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</si>
  <si>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</si>
  <si>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</si>
  <si>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</si>
  <si>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</si>
  <si>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</si>
  <si>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</si>
  <si>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</si>
  <si>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</si>
  <si>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</si>
  <si>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</si>
  <si>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</si>
  <si>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</si>
  <si>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</si>
  <si>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</si>
  <si>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</si>
  <si>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</si>
  <si>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</si>
  <si>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</si>
  <si>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</si>
  <si>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</si>
  <si>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</si>
  <si>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</si>
  <si>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</si>
  <si>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</si>
  <si>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</si>
  <si>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</si>
  <si>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</si>
  <si>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</si>
  <si>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</si>
  <si>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</si>
  <si>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</si>
  <si>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</si>
  <si>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</si>
  <si>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</si>
  <si>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</si>
  <si>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</si>
  <si>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</si>
  <si>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</si>
  <si>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</si>
  <si>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</si>
  <si>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</si>
  <si>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</si>
  <si>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</si>
  <si>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</si>
  <si>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</si>
  <si>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</si>
  <si>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</si>
  <si>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</si>
  <si>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</si>
  <si>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</si>
  <si>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</si>
  <si>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</si>
  <si>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</si>
  <si>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</si>
  <si>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</si>
  <si>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</si>
  <si>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</si>
  <si>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</si>
  <si>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</si>
  <si>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</si>
  <si>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</si>
  <si>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</si>
  <si>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</si>
  <si>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</si>
  <si>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</si>
  <si>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</si>
  <si>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</si>
  <si>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</si>
  <si>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</si>
  <si>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</si>
  <si>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</si>
  <si>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</si>
  <si>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</si>
  <si>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</si>
  <si>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</si>
  <si>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</si>
  <si>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</si>
  <si>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</si>
  <si>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</si>
  <si>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</si>
  <si>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</si>
  <si>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</si>
  <si>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</si>
  <si>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</si>
  <si>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</si>
  <si>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</si>
  <si>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</si>
  <si>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</si>
  <si>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</si>
  <si>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</si>
  <si>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</si>
  <si>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</si>
  <si>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</si>
  <si>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</si>
  <si>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</si>
  <si>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</si>
  <si>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</si>
  <si>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</si>
  <si>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</si>
  <si>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</si>
  <si>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</si>
  <si>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</si>
  <si>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</si>
  <si>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</si>
  <si>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</si>
  <si>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</si>
  <si>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</si>
  <si>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</si>
  <si>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</si>
  <si>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</si>
  <si>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</si>
  <si>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</si>
  <si>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</si>
  <si>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</si>
  <si>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大橋病院</t>
    <phoneticPr fontId="3"/>
  </si>
  <si>
    <t>〒310-0913 水戸市見川町丹下１の牧２１３１番地の１５６０</t>
    <phoneticPr fontId="3"/>
  </si>
  <si>
    <t>〇</t>
  </si>
  <si>
    <t>医療法人</t>
  </si>
  <si>
    <t>複数の診療科で活用</t>
  </si>
  <si>
    <t>肛門外科</t>
  </si>
  <si>
    <t>消化器内科（胃腸内科）</t>
  </si>
  <si>
    <t>眼科</t>
  </si>
  <si>
    <t>地域一般入院料１</t>
  </si>
  <si>
    <t>ＤＰＣ病院ではない</t>
  </si>
  <si>
    <t>看護必要度Ⅰ</t>
    <phoneticPr fontId="3"/>
  </si>
  <si>
    <t>大橋病院病棟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</si>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</sst>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1048</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1048</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t="s">
        <v>1039</v>
      </c>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1048</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1048</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43</v>
      </c>
      <c r="K99" s="237" t="str">
        <f>IF(OR(COUNTIF(L99:L99,"未確認")&gt;0,COUNTIF(L99:L99,"~*")&gt;0),"※","")</f>
        <v/>
      </c>
      <c r="L99" s="258">
        <v>43</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30</v>
      </c>
      <c r="K101" s="237" t="str">
        <f>IF(OR(COUNTIF(L101:L101,"未確認")&gt;0,COUNTIF(L101:L101,"~*")&gt;0),"※","")</f>
        <v/>
      </c>
      <c r="L101" s="258">
        <v>30</v>
      </c>
    </row>
    <row r="102" spans="1:22" s="83" customFormat="1" ht="34.5" customHeight="1">
      <c r="A102" s="244" t="s">
        <v>610</v>
      </c>
      <c r="B102" s="84"/>
      <c r="C102" s="373"/>
      <c r="D102" s="375"/>
      <c r="E102" s="313" t="s">
        <v>612</v>
      </c>
      <c r="F102" s="314"/>
      <c r="G102" s="314"/>
      <c r="H102" s="315"/>
      <c r="I102" s="416"/>
      <c r="J102" s="256">
        <f t="shared" si="0"/>
        <v>19</v>
      </c>
      <c r="K102" s="237" t="str">
        <f t="shared" ref="K102:K111" si="1">IF(OR(COUNTIF(L101:L101,"未確認")&gt;0,COUNTIF(L101:L101,"~*")&gt;0),"※","")</f>
        <v/>
      </c>
      <c r="L102" s="258">
        <v>19</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1045</v>
      </c>
    </row>
    <row r="132" spans="1:22" s="83" customFormat="1" ht="34.5" customHeight="1">
      <c r="A132" s="244" t="s">
        <v>621</v>
      </c>
      <c r="B132" s="84"/>
      <c r="C132" s="294"/>
      <c r="D132" s="296"/>
      <c r="E132" s="316" t="s">
        <v>58</v>
      </c>
      <c r="F132" s="317"/>
      <c r="G132" s="317"/>
      <c r="H132" s="318"/>
      <c r="I132" s="385"/>
      <c r="J132" s="101"/>
      <c r="K132" s="102"/>
      <c r="L132" s="82">
        <v>43</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56</v>
      </c>
      <c r="K152" s="264" t="str">
        <f t="shared" si="3"/>
        <v/>
      </c>
      <c r="L152" s="117">
        <v>56</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12</v>
      </c>
      <c r="K220" s="264" t="str">
        <f t="shared" si="7"/>
        <v/>
      </c>
      <c r="L220" s="117">
        <v>12</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3</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1.7</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67"/>
      <c r="D270" s="367"/>
      <c r="E270" s="367"/>
      <c r="F270" s="367"/>
      <c r="G270" s="367" t="s">
        <v>148</v>
      </c>
      <c r="H270" s="367"/>
      <c r="I270" s="400"/>
      <c r="J270" s="266">
        <f t="shared" si="9"/>
        <v>0.6</v>
      </c>
      <c r="K270" s="81" t="str">
        <f t="shared" si="8"/>
        <v/>
      </c>
      <c r="L270" s="148">
        <v>0.6</v>
      </c>
    </row>
    <row r="271" spans="1:22" s="83" customFormat="1" ht="34.5" customHeight="1">
      <c r="A271" s="249" t="s">
        <v>726</v>
      </c>
      <c r="B271" s="120"/>
      <c r="C271" s="367" t="s">
        <v>151</v>
      </c>
      <c r="D271" s="368"/>
      <c r="E271" s="368"/>
      <c r="F271" s="368"/>
      <c r="G271" s="367" t="s">
        <v>146</v>
      </c>
      <c r="H271" s="367"/>
      <c r="I271" s="400"/>
      <c r="J271" s="266">
        <f t="shared" si="9"/>
        <v>2</v>
      </c>
      <c r="K271" s="81" t="str">
        <f t="shared" si="8"/>
        <v/>
      </c>
      <c r="L271" s="147">
        <v>2</v>
      </c>
    </row>
    <row r="272" spans="1:22" s="83" customFormat="1" ht="34.5" customHeight="1">
      <c r="A272" s="249" t="s">
        <v>726</v>
      </c>
      <c r="B272" s="120"/>
      <c r="C272" s="368"/>
      <c r="D272" s="368"/>
      <c r="E272" s="368"/>
      <c r="F272" s="368"/>
      <c r="G272" s="367" t="s">
        <v>148</v>
      </c>
      <c r="H272" s="367"/>
      <c r="I272" s="400"/>
      <c r="J272" s="266">
        <f t="shared" si="9"/>
        <v>0.4</v>
      </c>
      <c r="K272" s="81" t="str">
        <f t="shared" si="8"/>
        <v/>
      </c>
      <c r="L272" s="148">
        <v>0.4</v>
      </c>
    </row>
    <row r="273" spans="1:12" s="83" customFormat="1" ht="34.5" customHeight="1">
      <c r="A273" s="249" t="s">
        <v>727</v>
      </c>
      <c r="B273" s="120"/>
      <c r="C273" s="367" t="s">
        <v>152</v>
      </c>
      <c r="D273" s="368"/>
      <c r="E273" s="368"/>
      <c r="F273" s="368"/>
      <c r="G273" s="367" t="s">
        <v>146</v>
      </c>
      <c r="H273" s="367"/>
      <c r="I273" s="400"/>
      <c r="J273" s="266">
        <f t="shared" si="9"/>
        <v>2</v>
      </c>
      <c r="K273" s="81" t="str">
        <f t="shared" si="8"/>
        <v/>
      </c>
      <c r="L273" s="147">
        <v>2</v>
      </c>
    </row>
    <row r="274" spans="1:12" s="83" customFormat="1" ht="34.5" customHeight="1">
      <c r="A274" s="249" t="s">
        <v>727</v>
      </c>
      <c r="B274" s="120"/>
      <c r="C274" s="368"/>
      <c r="D274" s="368"/>
      <c r="E274" s="368"/>
      <c r="F274" s="368"/>
      <c r="G274" s="367" t="s">
        <v>148</v>
      </c>
      <c r="H274" s="367"/>
      <c r="I274" s="400"/>
      <c r="J274" s="266">
        <f t="shared" si="9"/>
        <v>0.2</v>
      </c>
      <c r="K274" s="81" t="str">
        <f t="shared" si="8"/>
        <v/>
      </c>
      <c r="L274" s="148">
        <v>0.2</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0.8</v>
      </c>
      <c r="N298" s="148">
        <v>0.2</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633</v>
      </c>
      <c r="K392" s="81" t="str">
        <f t="shared" ref="K392:K397" si="11">IF(OR(COUNTIF(L392:L392,"未確認")&gt;0,COUNTIF(L392:L392,"~*")&gt;0),"※","")</f>
        <v/>
      </c>
      <c r="L392" s="147">
        <v>633</v>
      </c>
    </row>
    <row r="393" spans="1:22" s="83" customFormat="1" ht="34.5" customHeight="1">
      <c r="A393" s="249" t="s">
        <v>773</v>
      </c>
      <c r="B393" s="84"/>
      <c r="C393" s="366"/>
      <c r="D393" s="376"/>
      <c r="E393" s="316" t="s">
        <v>224</v>
      </c>
      <c r="F393" s="317"/>
      <c r="G393" s="317"/>
      <c r="H393" s="318"/>
      <c r="I393" s="339"/>
      <c r="J393" s="140">
        <f t="shared" si="10"/>
        <v>561</v>
      </c>
      <c r="K393" s="81" t="str">
        <f t="shared" si="11"/>
        <v/>
      </c>
      <c r="L393" s="147">
        <v>561</v>
      </c>
    </row>
    <row r="394" spans="1:22" s="83" customFormat="1" ht="34.5" customHeight="1">
      <c r="A394" s="250" t="s">
        <v>774</v>
      </c>
      <c r="B394" s="84"/>
      <c r="C394" s="366"/>
      <c r="D394" s="377"/>
      <c r="E394" s="316" t="s">
        <v>225</v>
      </c>
      <c r="F394" s="317"/>
      <c r="G394" s="317"/>
      <c r="H394" s="318"/>
      <c r="I394" s="339"/>
      <c r="J394" s="140">
        <f t="shared" si="10"/>
        <v>72</v>
      </c>
      <c r="K394" s="81" t="str">
        <f t="shared" si="11"/>
        <v/>
      </c>
      <c r="L394" s="147">
        <v>72</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8044</v>
      </c>
      <c r="K396" s="81" t="str">
        <f t="shared" si="11"/>
        <v/>
      </c>
      <c r="L396" s="147">
        <v>8044</v>
      </c>
    </row>
    <row r="397" spans="1:22" s="83" customFormat="1" ht="34.5" customHeight="1">
      <c r="A397" s="250" t="s">
        <v>777</v>
      </c>
      <c r="B397" s="119"/>
      <c r="C397" s="366"/>
      <c r="D397" s="316" t="s">
        <v>228</v>
      </c>
      <c r="E397" s="317"/>
      <c r="F397" s="317"/>
      <c r="G397" s="317"/>
      <c r="H397" s="318"/>
      <c r="I397" s="340"/>
      <c r="J397" s="140">
        <f t="shared" si="10"/>
        <v>654</v>
      </c>
      <c r="K397" s="81" t="str">
        <f t="shared" si="11"/>
        <v/>
      </c>
      <c r="L397" s="147">
        <v>654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633</v>
      </c>
      <c r="K405" s="81" t="str">
        <f t="shared" ref="K405:K422" si="13">IF(OR(COUNTIF(L405:L405,"未確認")&gt;0,COUNTIF(L405:L405,"~*")&gt;0),"※","")</f>
        <v/>
      </c>
      <c r="L405" s="147">
        <v>633</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561</v>
      </c>
      <c r="K407" s="81" t="str">
        <f t="shared" si="13"/>
        <v/>
      </c>
      <c r="L407" s="147">
        <v>561</v>
      </c>
    </row>
    <row r="408" spans="1:22" s="83" customFormat="1" ht="34.5" customHeight="1">
      <c r="A408" s="251" t="s">
        <v>781</v>
      </c>
      <c r="B408" s="119"/>
      <c r="C408" s="365"/>
      <c r="D408" s="365"/>
      <c r="E408" s="316" t="s">
        <v>236</v>
      </c>
      <c r="F408" s="317"/>
      <c r="G408" s="317"/>
      <c r="H408" s="318"/>
      <c r="I408" s="357"/>
      <c r="J408" s="140">
        <f t="shared" si="12"/>
        <v>37</v>
      </c>
      <c r="K408" s="81" t="str">
        <f t="shared" si="13"/>
        <v/>
      </c>
      <c r="L408" s="147">
        <v>37</v>
      </c>
    </row>
    <row r="409" spans="1:22" s="83" customFormat="1" ht="34.5" customHeight="1">
      <c r="A409" s="251" t="s">
        <v>782</v>
      </c>
      <c r="B409" s="119"/>
      <c r="C409" s="365"/>
      <c r="D409" s="365"/>
      <c r="E409" s="313" t="s">
        <v>989</v>
      </c>
      <c r="F409" s="314"/>
      <c r="G409" s="314"/>
      <c r="H409" s="315"/>
      <c r="I409" s="357"/>
      <c r="J409" s="140">
        <f t="shared" si="12"/>
        <v>34</v>
      </c>
      <c r="K409" s="81" t="str">
        <f t="shared" si="13"/>
        <v/>
      </c>
      <c r="L409" s="147">
        <v>34</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1</v>
      </c>
      <c r="K412" s="81" t="str">
        <f t="shared" si="13"/>
        <v/>
      </c>
      <c r="L412" s="147">
        <v>1</v>
      </c>
    </row>
    <row r="413" spans="1:22" s="83" customFormat="1" ht="34.5" customHeight="1">
      <c r="A413" s="251" t="s">
        <v>786</v>
      </c>
      <c r="B413" s="119"/>
      <c r="C413" s="365"/>
      <c r="D413" s="316" t="s">
        <v>251</v>
      </c>
      <c r="E413" s="317"/>
      <c r="F413" s="317"/>
      <c r="G413" s="317"/>
      <c r="H413" s="318"/>
      <c r="I413" s="357"/>
      <c r="J413" s="140">
        <f t="shared" si="12"/>
        <v>654</v>
      </c>
      <c r="K413" s="81" t="str">
        <f t="shared" si="13"/>
        <v/>
      </c>
      <c r="L413" s="147">
        <v>654</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549</v>
      </c>
      <c r="K415" s="81" t="str">
        <f t="shared" si="13"/>
        <v/>
      </c>
      <c r="L415" s="147">
        <v>549</v>
      </c>
    </row>
    <row r="416" spans="1:22" s="83" customFormat="1" ht="34.5" customHeight="1">
      <c r="A416" s="251" t="s">
        <v>789</v>
      </c>
      <c r="B416" s="119"/>
      <c r="C416" s="365"/>
      <c r="D416" s="365"/>
      <c r="E416" s="316" t="s">
        <v>243</v>
      </c>
      <c r="F416" s="317"/>
      <c r="G416" s="317"/>
      <c r="H416" s="318"/>
      <c r="I416" s="357"/>
      <c r="J416" s="140">
        <f t="shared" si="12"/>
        <v>8</v>
      </c>
      <c r="K416" s="81" t="str">
        <f t="shared" si="13"/>
        <v/>
      </c>
      <c r="L416" s="147">
        <v>8</v>
      </c>
    </row>
    <row r="417" spans="1:22" s="83" customFormat="1" ht="34.5" customHeight="1">
      <c r="A417" s="251" t="s">
        <v>790</v>
      </c>
      <c r="B417" s="119"/>
      <c r="C417" s="365"/>
      <c r="D417" s="365"/>
      <c r="E417" s="316" t="s">
        <v>244</v>
      </c>
      <c r="F417" s="317"/>
      <c r="G417" s="317"/>
      <c r="H417" s="318"/>
      <c r="I417" s="357"/>
      <c r="J417" s="140">
        <f t="shared" si="12"/>
        <v>26</v>
      </c>
      <c r="K417" s="81" t="str">
        <f t="shared" si="13"/>
        <v/>
      </c>
      <c r="L417" s="147">
        <v>26</v>
      </c>
    </row>
    <row r="418" spans="1:22" s="83" customFormat="1" ht="34.5" customHeight="1">
      <c r="A418" s="251" t="s">
        <v>791</v>
      </c>
      <c r="B418" s="119"/>
      <c r="C418" s="365"/>
      <c r="D418" s="365"/>
      <c r="E418" s="316" t="s">
        <v>245</v>
      </c>
      <c r="F418" s="317"/>
      <c r="G418" s="317"/>
      <c r="H418" s="318"/>
      <c r="I418" s="357"/>
      <c r="J418" s="140">
        <f t="shared" si="12"/>
        <v>15</v>
      </c>
      <c r="K418" s="81" t="str">
        <f t="shared" si="13"/>
        <v/>
      </c>
      <c r="L418" s="147">
        <v>15</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14</v>
      </c>
      <c r="K420" s="81" t="str">
        <f t="shared" si="13"/>
        <v/>
      </c>
      <c r="L420" s="147">
        <v>14</v>
      </c>
    </row>
    <row r="421" spans="1:22" s="83" customFormat="1" ht="34.5" customHeight="1">
      <c r="A421" s="251" t="s">
        <v>794</v>
      </c>
      <c r="B421" s="119"/>
      <c r="C421" s="365"/>
      <c r="D421" s="365"/>
      <c r="E421" s="316" t="s">
        <v>247</v>
      </c>
      <c r="F421" s="317"/>
      <c r="G421" s="317"/>
      <c r="H421" s="318"/>
      <c r="I421" s="357"/>
      <c r="J421" s="140">
        <f t="shared" si="12"/>
        <v>31</v>
      </c>
      <c r="K421" s="81" t="str">
        <f t="shared" si="13"/>
        <v/>
      </c>
      <c r="L421" s="147">
        <v>31</v>
      </c>
    </row>
    <row r="422" spans="1:22" s="83" customFormat="1" ht="34.5" customHeight="1">
      <c r="A422" s="251" t="s">
        <v>795</v>
      </c>
      <c r="B422" s="119"/>
      <c r="C422" s="365"/>
      <c r="D422" s="365"/>
      <c r="E422" s="316" t="s">
        <v>166</v>
      </c>
      <c r="F422" s="317"/>
      <c r="G422" s="317"/>
      <c r="H422" s="318"/>
      <c r="I422" s="358"/>
      <c r="J422" s="140">
        <f t="shared" si="12"/>
        <v>11</v>
      </c>
      <c r="K422" s="81" t="str">
        <f t="shared" si="13"/>
        <v/>
      </c>
      <c r="L422" s="147">
        <v>11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654</v>
      </c>
      <c r="K430" s="193" t="str">
        <f>IF(OR(COUNTIF(L430:L430,"未確認")&gt;0,COUNTIF(L430:L430,"~*")&gt;0),"※","")</f>
        <v/>
      </c>
      <c r="L430" s="147">
        <v>654</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652</v>
      </c>
      <c r="K433" s="193" t="str">
        <f>IF(OR(COUNTIF(L433:L433,"未確認")&gt;0,COUNTIF(L433:L433,"~*")&gt;0),"※","")</f>
        <v/>
      </c>
      <c r="L433" s="147">
        <v>652</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32</v>
      </c>
      <c r="K468" s="201" t="str">
        <f t="shared" ref="K468:K475" si="15">IF(OR(COUNTIF(L468:L468,"未確認")&gt;0,COUNTIF(L468:L468,"*")&gt;0),"※","")</f>
        <v/>
      </c>
      <c r="L468" s="117">
        <v>32</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10</v>
      </c>
      <c r="K472" s="201" t="str">
        <f t="shared" si="15"/>
        <v/>
      </c>
      <c r="L472" s="117">
        <v>10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24</v>
      </c>
      <c r="K477" s="201" t="str">
        <f t="shared" ref="K477:K496" si="17">IF(OR(COUNTIF(L477:L477,"未確認")&gt;0,COUNTIF(L477:L477,"*")&gt;0),"※","")</f>
        <v/>
      </c>
      <c r="L477" s="117">
        <v>24</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t="str">
        <f t="shared" si="19"/>
        <v>*</v>
      </c>
      <c r="K510" s="201" t="str">
        <f t="shared" si="20"/>
        <v>※</v>
      </c>
      <c r="L510" s="117" t="s">
        <v>541</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1047</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34.700000000000003</v>
      </c>
    </row>
    <row r="561" spans="1:12" s="91" customFormat="1" ht="34.5" customHeight="1">
      <c r="A561" s="251" t="s">
        <v>871</v>
      </c>
      <c r="B561" s="119"/>
      <c r="C561" s="209"/>
      <c r="D561" s="327" t="s">
        <v>377</v>
      </c>
      <c r="E561" s="338"/>
      <c r="F561" s="338"/>
      <c r="G561" s="338"/>
      <c r="H561" s="328"/>
      <c r="I561" s="339"/>
      <c r="J561" s="207"/>
      <c r="K561" s="210"/>
      <c r="L561" s="211">
        <v>19.7</v>
      </c>
    </row>
    <row r="562" spans="1:12" s="91" customFormat="1" ht="34.5" customHeight="1">
      <c r="A562" s="251" t="s">
        <v>872</v>
      </c>
      <c r="B562" s="119"/>
      <c r="C562" s="209"/>
      <c r="D562" s="327" t="s">
        <v>992</v>
      </c>
      <c r="E562" s="338"/>
      <c r="F562" s="338"/>
      <c r="G562" s="338"/>
      <c r="H562" s="328"/>
      <c r="I562" s="339"/>
      <c r="J562" s="207"/>
      <c r="K562" s="210"/>
      <c r="L562" s="211">
        <v>10.3</v>
      </c>
    </row>
    <row r="563" spans="1:12" s="91" customFormat="1" ht="34.5" customHeight="1">
      <c r="A563" s="251" t="s">
        <v>873</v>
      </c>
      <c r="B563" s="119"/>
      <c r="C563" s="209"/>
      <c r="D563" s="327" t="s">
        <v>379</v>
      </c>
      <c r="E563" s="338"/>
      <c r="F563" s="338"/>
      <c r="G563" s="338"/>
      <c r="H563" s="328"/>
      <c r="I563" s="339"/>
      <c r="J563" s="207"/>
      <c r="K563" s="210"/>
      <c r="L563" s="211">
        <v>0.2</v>
      </c>
    </row>
    <row r="564" spans="1:12" s="91" customFormat="1" ht="34.5" customHeight="1">
      <c r="A564" s="251" t="s">
        <v>874</v>
      </c>
      <c r="B564" s="119"/>
      <c r="C564" s="209"/>
      <c r="D564" s="327" t="s">
        <v>380</v>
      </c>
      <c r="E564" s="338"/>
      <c r="F564" s="338"/>
      <c r="G564" s="338"/>
      <c r="H564" s="328"/>
      <c r="I564" s="339"/>
      <c r="J564" s="207"/>
      <c r="K564" s="210"/>
      <c r="L564" s="211">
        <v>6.4</v>
      </c>
    </row>
    <row r="565" spans="1:12" s="91" customFormat="1" ht="34.5" customHeight="1">
      <c r="A565" s="251" t="s">
        <v>875</v>
      </c>
      <c r="B565" s="119"/>
      <c r="C565" s="280"/>
      <c r="D565" s="327" t="s">
        <v>869</v>
      </c>
      <c r="E565" s="338"/>
      <c r="F565" s="338"/>
      <c r="G565" s="338"/>
      <c r="H565" s="328"/>
      <c r="I565" s="339"/>
      <c r="J565" s="207"/>
      <c r="K565" s="210"/>
      <c r="L565" s="211">
        <v>0</v>
      </c>
    </row>
    <row r="566" spans="1:12" s="91" customFormat="1" ht="34.5" customHeight="1">
      <c r="A566" s="251" t="s">
        <v>876</v>
      </c>
      <c r="B566" s="119"/>
      <c r="C566" s="284"/>
      <c r="D566" s="327" t="s">
        <v>993</v>
      </c>
      <c r="E566" s="338"/>
      <c r="F566" s="338"/>
      <c r="G566" s="338"/>
      <c r="H566" s="328"/>
      <c r="I566" s="339"/>
      <c r="J566" s="213"/>
      <c r="K566" s="214"/>
      <c r="L566" s="211">
        <v>16.899999999999999</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t="s">
        <v>540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t="s">
        <v>540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t="s">
        <v>540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t="str">
        <f t="shared" si="27"/>
        <v>*</v>
      </c>
      <c r="K621" s="201" t="str">
        <f t="shared" si="28"/>
        <v>※</v>
      </c>
      <c r="L621" s="117" t="s">
        <v>541</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6" t="s">
        <v>434</v>
      </c>
      <c r="D632" s="317"/>
      <c r="E632" s="317"/>
      <c r="F632" s="317"/>
      <c r="G632" s="317"/>
      <c r="H632" s="318"/>
      <c r="I632" s="122" t="s">
        <v>435</v>
      </c>
      <c r="J632" s="116" t="str">
        <f t="shared" si="29"/>
        <v>*</v>
      </c>
      <c r="K632" s="201" t="str">
        <f t="shared" si="30"/>
        <v>※</v>
      </c>
      <c r="L632" s="117" t="s">
        <v>541</v>
      </c>
    </row>
    <row r="633" spans="1:22" s="118" customFormat="1" ht="56">
      <c r="A633" s="252" t="s">
        <v>919</v>
      </c>
      <c r="B633" s="119"/>
      <c r="C633" s="316" t="s">
        <v>436</v>
      </c>
      <c r="D633" s="317"/>
      <c r="E633" s="317"/>
      <c r="F633" s="317"/>
      <c r="G633" s="317"/>
      <c r="H633" s="318"/>
      <c r="I633" s="122" t="s">
        <v>437</v>
      </c>
      <c r="J633" s="116" t="str">
        <f t="shared" si="29"/>
        <v>*</v>
      </c>
      <c r="K633" s="201" t="str">
        <f t="shared" si="30"/>
        <v>※</v>
      </c>
      <c r="L633" s="117" t="s">
        <v>541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t="str">
        <f t="shared" si="29"/>
        <v>*</v>
      </c>
      <c r="K635" s="201" t="str">
        <f t="shared" si="30"/>
        <v>※</v>
      </c>
      <c r="L635" s="117" t="s">
        <v>541</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0DB3718-3B79-41B0-9814-7053C79E4BE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2019-11-15T09:52:22Z</dcterms:modified>
</cp:coreProperties>
</file>