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8CE5573-AC44-4FC2-9BD2-F02995F1C79C}"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<sst xmlns="http://schemas.openxmlformats.org/spreadsheetml/2006/main" count="2972" uniqueCount="1046">
  <si>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</si>
  <si>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</si>
  <si>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</si>
  <si>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</si>
  <si>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</si>
  <si>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</si>
  <si>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</si>
  <si>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</si>
  <si>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</si>
  <si>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</si>
  <si>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</si>
  <si>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</si>
  <si>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</si>
  <si>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</si>
  <si>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</si>
  <si>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</si>
  <si>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</si>
  <si>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</si>
  <si>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</si>
  <si>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</si>
  <si>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</si>
  <si>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</si>
  <si>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</si>
  <si>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</si>
  <si>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</si>
  <si>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</si>
  <si>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</si>
  <si>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</si>
  <si>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</si>
  <si>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</si>
  <si>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</si>
  <si>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</si>
  <si>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</si>
  <si>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</si>
  <si>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</si>
  <si>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</si>
  <si>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</si>
  <si>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</si>
  <si>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</si>
  <si>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</si>
  <si>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</si>
  <si>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</si>
  <si>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</si>
  <si>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</si>
  <si>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</si>
  <si>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</si>
  <si>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</si>
  <si>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</si>
  <si>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</si>
  <si>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</si>
  <si>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</si>
  <si>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</si>
  <si>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</si>
  <si>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</si>
  <si>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</si>
  <si>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</si>
  <si>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</si>
  <si>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</si>
  <si>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</si>
  <si>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</si>
  <si>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</si>
  <si>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</si>
  <si>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</si>
  <si>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</si>
  <si>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</si>
  <si>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</si>
  <si>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</si>
  <si>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</si>
  <si>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</si>
  <si>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</si>
  <si>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</si>
  <si>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</si>
  <si>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</si>
  <si>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</si>
  <si>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</si>
  <si>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</si>
  <si>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</si>
  <si>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</si>
  <si>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</si>
  <si>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</si>
  <si>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</si>
  <si>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</si>
  <si>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</si>
  <si>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</si>
  <si>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</si>
  <si>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</si>
  <si>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</si>
  <si>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</si>
  <si>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</si>
  <si>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</si>
  <si>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</si>
  <si>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</si>
  <si>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</si>
  <si>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</si>
  <si>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</si>
  <si>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</si>
  <si>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</si>
  <si>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</si>
  <si>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</si>
  <si>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</si>
  <si>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</si>
  <si>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</si>
  <si>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</si>
  <si>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</si>
  <si>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</si>
  <si>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</si>
  <si>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</si>
  <si>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</si>
  <si>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</si>
  <si>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</si>
  <si>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</si>
  <si>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</si>
  <si>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</si>
  <si>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</si>
  <si>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</si>
  <si>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</si>
  <si>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</si>
  <si>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</si>
  <si>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</si>
  <si>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</si>
  <si>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</si>
  <si>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</si>
  <si>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</si>
  <si>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</si>
  <si>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</si>
  <si>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</si>
  <si>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</si>
  <si>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</si>
  <si>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</si>
  <si>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</si>
  <si>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</si>
  <si>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</si>
  <si>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</si>
  <si>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</si>
  <si>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</si>
  <si>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</si>
  <si>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</si>
  <si>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</si>
  <si>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</si>
  <si>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</si>
  <si>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</si>
  <si>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</si>
  <si>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</si>
  <si>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</si>
  <si>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</si>
  <si>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</si>
  <si>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</si>
  <si>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</si>
  <si>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</si>
  <si>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</si>
  <si>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</si>
  <si>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</si>
  <si>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</si>
  <si>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</si>
  <si>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</si>
  <si>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</si>
  <si>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</si>
  <si>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</si>
  <si>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</si>
  <si>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</si>
  <si>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</si>
  <si>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</si>
  <si>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</si>
  <si>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</si>
  <si>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</si>
  <si>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</si>
  <si>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</si>
  <si>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</si>
  <si>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</si>
  <si>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</si>
  <si>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</si>
  <si>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</si>
  <si>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</si>
  <si>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</si>
  <si>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</si>
  <si>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</si>
  <si>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</si>
  <si>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</si>
  <si>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</si>
  <si>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</si>
  <si>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</si>
  <si>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</si>
  <si>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</si>
  <si>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</si>
  <si>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</si>
  <si>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</si>
  <si>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</si>
  <si>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</si>
  <si>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</si>
  <si>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</si>
  <si>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</si>
  <si>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</si>
  <si>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</si>
  <si>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</si>
  <si>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</si>
  <si>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</si>
  <si>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</si>
  <si>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</si>
  <si>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</si>
  <si>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</si>
  <si>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</si>
  <si>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</si>
  <si>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</si>
  <si>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</si>
  <si>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</si>
  <si>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</si>
  <si>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</si>
  <si>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</si>
  <si>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</si>
  <si>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</si>
  <si>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</si>
  <si>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</si>
  <si>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</si>
  <si>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</si>
  <si>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</si>
  <si>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</si>
  <si>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</si>
  <si>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</si>
  <si>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</si>
  <si>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</si>
  <si>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</si>
  <si>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</si>
  <si>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</si>
  <si>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</si>
  <si>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</si>
  <si>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</si>
  <si>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</si>
  <si>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</si>
  <si>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</si>
  <si>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</si>
  <si>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</si>
  <si>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</si>
  <si>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</si>
  <si>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</si>
  <si>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</si>
  <si>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</si>
  <si>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</si>
  <si>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</si>
  <si>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</si>
  <si>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</si>
  <si>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</si>
  <si>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</si>
  <si>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</si>
  <si>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</si>
  <si>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</si>
  <si>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</si>
  <si>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</si>
  <si>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</si>
  <si>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</si>
  <si>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</si>
  <si>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</si>
  <si>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</si>
  <si>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</si>
  <si>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</si>
  <si>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</si>
  <si>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</si>
  <si>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</si>
  <si>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</si>
  <si>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</si>
  <si>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</si>
  <si>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</si>
  <si>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</si>
  <si>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</si>
  <si>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</si>
  <si>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</si>
  <si>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</si>
  <si>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</si>
  <si>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</si>
  <si>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</si>
  <si>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</si>
  <si>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</si>
  <si>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</si>
  <si>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</si>
  <si>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</si>
  <si>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</si>
  <si>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</si>
  <si>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</si>
  <si>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</si>
  <si>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</si>
  <si>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</si>
  <si>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</si>
  <si>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</si>
  <si>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</si>
  <si>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</si>
  <si>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</si>
  <si>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</si>
  <si>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</si>
  <si>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</si>
  <si>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</si>
  <si>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</si>
  <si>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</si>
  <si>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</si>
  <si>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</si>
  <si>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</si>
  <si>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</si>
  <si>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</si>
  <si>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</si>
  <si>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</si>
  <si>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</si>
  <si>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</si>
  <si>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</si>
  <si>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</si>
  <si>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</si>
  <si>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</si>
  <si>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</si>
  <si>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</si>
  <si>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</si>
  <si>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</si>
  <si>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</si>
  <si>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</si>
  <si>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</si>
  <si>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</si>
  <si>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</si>
  <si>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</si>
  <si>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</si>
  <si>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</si>
  <si>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</si>
  <si>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</si>
  <si>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</si>
  <si>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</si>
  <si>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</si>
  <si>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</si>
  <si>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</si>
  <si>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</si>
  <si>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</si>
  <si>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</si>
  <si>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</si>
  <si>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</si>
  <si>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</si>
  <si>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</si>
  <si>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</si>
  <si>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</si>
  <si>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</si>
  <si>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</si>
  <si>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</si>
  <si>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</si>
  <si>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</si>
  <si>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</si>
  <si>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</si>
  <si>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</si>
  <si>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</si>
  <si>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</si>
  <si>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</si>
  <si>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</si>
  <si>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</si>
  <si>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</si>
  <si>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</si>
  <si>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</si>
  <si>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</si>
  <si>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</si>
  <si>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</si>
  <si>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</si>
  <si>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</si>
  <si>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</si>
  <si>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</si>
  <si>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</si>
  <si>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</si>
  <si>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</si>
  <si>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</si>
  <si>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</si>
  <si>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</si>
  <si>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</si>
  <si>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</si>
  <si>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</si>
  <si>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</si>
  <si>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</si>
  <si>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</si>
  <si>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</si>
  <si>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</si>
  <si>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</si>
  <si>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</si>
  <si>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</si>
  <si>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</si>
  <si>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</si>
  <si>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</si>
  <si>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</si>
  <si>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</si>
  <si>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</si>
  <si>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</si>
  <si>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</si>
  <si>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</si>
  <si>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</si>
  <si>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</si>
  <si>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</si>
  <si>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</si>
  <si>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</si>
  <si>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</si>
  <si>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</si>
  <si>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</si>
  <si>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</si>
  <si>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</si>
  <si>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</si>
  <si>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</si>
  <si>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</si>
  <si>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</si>
  <si>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</si>
  <si>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</si>
  <si>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</si>
  <si>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</si>
  <si>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</si>
  <si>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</si>
  <si>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</si>
  <si>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</si>
  <si>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</si>
  <si>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</si>
  <si>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</si>
  <si>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</si>
  <si>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</si>
  <si>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</si>
  <si>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</si>
  <si>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</si>
  <si>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</si>
  <si>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</si>
  <si>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</si>
  <si>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</si>
  <si>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</si>
  <si>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</si>
  <si>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</si>
  <si>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</si>
  <si>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</si>
  <si>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</si>
  <si>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</si>
  <si>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</si>
  <si>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</si>
  <si>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</si>
  <si>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</si>
  <si>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</si>
  <si>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</si>
  <si>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</si>
  <si>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</si>
  <si>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</si>
  <si>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</si>
  <si>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</si>
  <si>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</si>
  <si>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</si>
  <si>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</si>
  <si>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</si>
  <si>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</si>
  <si>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</si>
  <si>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</si>
  <si>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</si>
  <si>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</si>
  <si>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</si>
  <si>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</si>
  <si>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</si>
  <si>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</si>
  <si>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</si>
  <si>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</si>
  <si>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</si>
  <si>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</si>
  <si>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</si>
  <si>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</si>
  <si>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</si>
  <si>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</si>
  <si>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</si>
  <si>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</si>
  <si>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</si>
  <si>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</si>
  <si>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</si>
  <si>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</si>
  <si>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</si>
  <si>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</si>
  <si>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</si>
  <si>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</si>
  <si>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</si>
  <si>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</si>
  <si>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</si>
  <si>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</si>
  <si>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</si>
  <si>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</si>
  <si>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</si>
  <si>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</si>
  <si>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</si>
  <si>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</si>
  <si>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</si>
  <si>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</si>
  <si>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</si>
  <si>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</si>
  <si>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</si>
  <si>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</si>
  <si>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</si>
  <si>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</si>
  <si>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</si>
  <si>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</si>
  <si>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</si>
  <si>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</si>
  <si>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</si>
  <si>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</si>
  <si>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</si>
  <si>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</si>
  <si>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</si>
  <si>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</si>
  <si>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</si>
  <si>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</si>
  <si>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</si>
  <si>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</si>
  <si>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</si>
  <si>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</si>
  <si>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</si>
  <si>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</si>
  <si>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</si>
  <si>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</si>
  <si>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</si>
  <si>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</si>
  <si>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</si>
  <si>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</si>
  <si>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</si>
  <si>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</si>
  <si>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</si>
  <si>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</si>
  <si>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</si>
  <si>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</si>
  <si>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</si>
  <si>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</si>
  <si>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</si>
  <si>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</si>
  <si>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</si>
  <si>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</si>
  <si>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</si>
  <si>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</si>
  <si>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</si>
  <si>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</si>
  <si>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</si>
  <si>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</si>
  <si>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</si>
  <si>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</si>
  <si>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</si>
  <si>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</si>
  <si>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</si>
  <si>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</si>
  <si>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</si>
  <si>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</si>
  <si>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</si>
  <si>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</si>
  <si>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</si>
  <si>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</si>
  <si>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</si>
  <si>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</si>
  <si>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</si>
  <si>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</si>
  <si>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</si>
  <si>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</si>
  <si>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</si>
  <si>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</si>
  <si>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</si>
  <si>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</si>
  <si>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</si>
  <si>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</si>
  <si>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</si>
  <si>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</si>
  <si>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</si>
  <si>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</si>
  <si>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</si>
  <si>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</si>
  <si>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</si>
  <si>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</si>
  <si>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</si>
  <si>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</si>
  <si>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</si>
  <si>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</si>
  <si>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</si>
  <si>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</si>
  <si>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</si>
  <si>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</si>
  <si>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</si>
  <si>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</si>
  <si>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</si>
  <si>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</si>
  <si>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</si>
  <si>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</si>
  <si>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</si>
  <si>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</si>
  <si>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</si>
  <si>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</si>
  <si>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</si>
  <si>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</si>
  <si>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</si>
  <si>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</si>
  <si>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</si>
  <si>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</si>
  <si>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</si>
  <si>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</si>
  <si>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</si>
  <si>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</si>
  <si>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</si>
  <si>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</si>
  <si>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</si>
  <si>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</si>
  <si>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</si>
  <si>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</si>
  <si>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</si>
  <si>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</si>
  <si>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</si>
  <si>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</si>
  <si>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</si>
  <si>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</si>
  <si>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</si>
  <si>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</si>
  <si>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</si>
  <si>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</si>
  <si>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</si>
  <si>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</si>
  <si>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</si>
  <si>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</si>
  <si>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</si>
  <si>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</si>
  <si>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</si>
  <si>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</si>
  <si>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</si>
  <si>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</si>
  <si>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</si>
  <si>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</si>
  <si>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</si>
  <si>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</si>
  <si>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</si>
  <si>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</si>
  <si>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</si>
  <si>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</si>
  <si>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</si>
  <si>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</si>
  <si>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</si>
  <si>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</si>
  <si>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</si>
  <si>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</si>
  <si>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</si>
  <si>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</si>
  <si>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</si>
  <si>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</si>
  <si>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</si>
  <si>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</si>
  <si>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</si>
  <si>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</si>
  <si>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</si>
  <si>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</si>
  <si>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</si>
  <si>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</si>
  <si>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</si>
  <si>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</si>
  <si>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</si>
  <si>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</si>
  <si>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</si>
  <si>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</si>
  <si>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</si>
  <si>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</si>
  <si>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</si>
  <si>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</si>
  <si>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</si>
  <si>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</si>
  <si>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</si>
  <si>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</si>
  <si>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</si>
  <si>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</si>
  <si>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</si>
  <si>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</si>
  <si>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</si>
  <si>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</si>
  <si>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</si>
  <si>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</si>
  <si>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</si>
  <si>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</si>
  <si>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</si>
  <si>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</si>
  <si>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</si>
  <si>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</si>
  <si>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</si>
  <si>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</si>
  <si>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</si>
  <si>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</si>
  <si>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</si>
  <si>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</si>
  <si>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</si>
  <si>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</si>
  <si>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</si>
  <si>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</si>
  <si>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</si>
  <si>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</si>
  <si>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</si>
  <si>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</si>
  <si>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</si>
  <si>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</si>
  <si>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</si>
  <si>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</si>
  <si>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</si>
  <si>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</si>
  <si>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</si>
  <si>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</si>
  <si>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</si>
  <si>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</si>
  <si>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</si>
  <si>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</si>
  <si>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</si>
  <si>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</si>
  <si>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</si>
  <si>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</si>
  <si>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</si>
  <si>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</si>
  <si>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</si>
  <si>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</si>
  <si>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</si>
  <si>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</si>
  <si>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</si>
  <si>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</si>
  <si>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</si>
  <si>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</si>
  <si>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</si>
  <si>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</si>
  <si>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</si>
  <si>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</si>
  <si>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</si>
  <si>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</si>
  <si>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</si>
  <si>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</si>
  <si>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</si>
  <si>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</si>
  <si>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</si>
  <si>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</si>
  <si>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</si>
  <si>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</si>
  <si>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</si>
  <si>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</si>
  <si>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</si>
  <si>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</si>
  <si>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</si>
  <si>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</si>
  <si>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</si>
  <si>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</si>
  <si>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</si>
  <si>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</si>
  <si>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</si>
  <si>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</si>
  <si>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</si>
  <si>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</si>
  <si>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</si>
  <si>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</si>
  <si>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</si>
  <si>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</si>
  <si>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</si>
  <si>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</si>
  <si>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</si>
  <si>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</si>
  <si>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</si>
  <si>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</si>
  <si>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</si>
  <si>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</si>
  <si>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</si>
  <si>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</si>
  <si>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</si>
  <si>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</si>
  <si>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</si>
  <si>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</si>
  <si>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</si>
  <si>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</si>
  <si>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</si>
  <si>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</si>
  <si>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</si>
  <si>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</si>
  <si>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</si>
  <si>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</si>
  <si>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</si>
  <si>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</si>
  <si>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</si>
  <si>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</si>
  <si>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</si>
  <si>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</si>
  <si>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</si>
  <si>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</si>
  <si>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</si>
  <si>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</si>
  <si>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</si>
  <si>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</si>
  <si>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</si>
  <si>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</si>
  <si>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</si>
  <si>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</si>
  <si>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</si>
  <si>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</si>
  <si>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</si>
  <si>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</si>
  <si>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</si>
  <si>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</si>
  <si>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</si>
  <si>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</si>
  <si>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</si>
  <si>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</si>
  <si>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</si>
  <si>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</si>
  <si>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</si>
  <si>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</si>
  <si>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</si>
  <si>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</si>
  <si>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</si>
  <si>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</si>
  <si>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</si>
  <si>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</si>
  <si>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</si>
  <si>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</si>
  <si>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</si>
  <si>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</si>
  <si>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</si>
  <si>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</si>
  <si>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</si>
  <si>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</si>
  <si>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</si>
  <si>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</si>
  <si>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</si>
  <si>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</si>
  <si>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</si>
  <si>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</si>
  <si>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</si>
  <si>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</si>
  <si>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</si>
  <si>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</si>
  <si>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</si>
  <si>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</si>
  <si>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</si>
  <si>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</si>
  <si>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</si>
  <si>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</si>
  <si>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</si>
  <si>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</si>
  <si>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</si>
  <si>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</si>
  <si>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</si>
  <si>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</si>
  <si>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</si>
  <si>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</si>
  <si>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</si>
  <si>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</si>
  <si>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</si>
  <si>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</si>
  <si>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</si>
  <si>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</si>
  <si>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</si>
  <si>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</si>
  <si>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</si>
  <si>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</si>
  <si>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</si>
  <si>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</si>
  <si>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</si>
  <si>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</si>
  <si>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</si>
  <si>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</si>
  <si>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</si>
  <si>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</si>
  <si>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</si>
  <si>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</si>
  <si>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</si>
  <si>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</si>
  <si>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</si>
  <si>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</si>
  <si>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</si>
  <si>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</si>
  <si>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</si>
  <si>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</si>
  <si>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</si>
  <si>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</si>
  <si>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</si>
  <si>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</si>
  <si>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</si>
  <si>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</si>
  <si>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</si>
  <si>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</si>
  <si>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</si>
  <si>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</si>
  <si>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</si>
  <si>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</si>
  <si>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</si>
  <si>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</si>
  <si>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</si>
  <si>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</si>
  <si>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</si>
  <si>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</si>
  <si>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</si>
  <si>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</si>
  <si>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</si>
  <si>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</si>
  <si>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</si>
  <si>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</si>
  <si>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</si>
  <si>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</si>
  <si>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</si>
  <si>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</si>
  <si>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</si>
  <si>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</si>
  <si>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</si>
  <si>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</si>
  <si>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</si>
  <si>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</si>
  <si>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</si>
  <si>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</si>
  <si>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</si>
  <si>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</si>
  <si>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</si>
  <si>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</si>
  <si>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</si>
  <si>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</si>
  <si>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</si>
  <si>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</si>
  <si>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</si>
  <si>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</si>
  <si>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</si>
  <si>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</si>
  <si>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</si>
  <si>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</si>
  <si>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</si>
  <si>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</si>
  <si>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</si>
  <si>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</si>
  <si>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</si>
  <si>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</si>
  <si>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</si>
  <si>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</si>
  <si>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</si>
  <si>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</si>
  <si>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</si>
  <si>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</si>
  <si>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</si>
  <si>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</si>
  <si>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</si>
  <si>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</si>
  <si>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</si>
  <si>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</si>
  <si>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</si>
  <si>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</si>
  <si>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</si>
  <si>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</si>
  <si>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</si>
  <si>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</si>
  <si>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</si>
  <si>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</si>
  <si>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</si>
  <si>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</si>
  <si>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</si>
  <si>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</si>
  <si>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</si>
  <si>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</si>
  <si>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</si>
  <si>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</si>
  <si>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</si>
  <si>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</si>
  <si>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</si>
  <si>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</si>
  <si>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</si>
  <si>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</si>
  <si>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</si>
  <si>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</si>
  <si>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</si>
  <si>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</si>
  <si>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</si>
  <si>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</si>
  <si>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</si>
  <si>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</si>
  <si>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</si>
  <si>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</si>
  <si>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</si>
  <si>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</si>
  <si>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</si>
  <si>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</si>
  <si>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</si>
  <si>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</si>
  <si>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</si>
  <si>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</si>
  <si>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</si>
  <si>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</si>
  <si>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</si>
  <si>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</si>
  <si>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</si>
  <si>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</si>
  <si>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</si>
  <si>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</si>
  <si>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</si>
  <si>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</si>
  <si>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</si>
  <si>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</si>
  <si>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</si>
  <si>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</si>
  <si>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</si>
  <si>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</si>
  <si>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</si>
  <si>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</si>
  <si>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</si>
  <si>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</si>
  <si>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</si>
  <si>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</si>
  <si>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</si>
  <si>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</si>
  <si>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</si>
  <si>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</si>
  <si>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</si>
  <si>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</si>
  <si>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</si>
  <si>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</si>
  <si>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</si>
  <si>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</si>
  <si>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</si>
  <si>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</si>
  <si>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</si>
  <si>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</si>
  <si>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</si>
  <si>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</si>
  <si>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</si>
  <si>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</si>
  <si>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</si>
  <si>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</si>
  <si>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</si>
  <si>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</si>
  <si>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</si>
  <si>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</si>
  <si>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</si>
  <si>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</si>
  <si>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</si>
  <si>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</si>
  <si>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</si>
  <si>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</si>
  <si>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</si>
  <si>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</si>
  <si>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</si>
  <si>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</si>
  <si>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</si>
  <si>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</si>
  <si>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</si>
  <si>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</si>
  <si>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</si>
  <si>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</si>
  <si>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</si>
  <si>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</si>
  <si>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</si>
  <si>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</si>
  <si>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</si>
  <si>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</si>
  <si>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</si>
  <si>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</si>
  <si>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</si>
  <si>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</si>
  <si>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</si>
  <si>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</si>
  <si>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</si>
  <si>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みと南ヶ丘病院</t>
    <phoneticPr fontId="3"/>
  </si>
  <si>
    <t>〒310-0836 水戸市元吉田町１０５７－１</t>
    <phoneticPr fontId="3"/>
  </si>
  <si>
    <t>〇</t>
  </si>
  <si>
    <t>医療法人</t>
  </si>
  <si>
    <t>内科</t>
  </si>
  <si>
    <t>ＤＰＣ病院ではない</t>
  </si>
  <si>
    <t>-</t>
    <phoneticPr fontId="3"/>
  </si>
  <si>
    <t>慢性期機能病棟01</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</si>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</sst>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c r="C4" s="420"/>
      <c r="D4" s="420"/>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1" t="s">
        <v>1011</v>
      </c>
      <c r="J9" s="421"/>
      <c r="K9" s="421"/>
      <c r="L9" s="276" t="s">
        <v>1044</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1044</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1044</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1044</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8" t="s">
        <v>544</v>
      </c>
      <c r="E60" s="428"/>
      <c r="F60" s="428"/>
      <c r="G60" s="428"/>
      <c r="H60" s="428"/>
      <c r="I60" s="428"/>
      <c r="J60" s="428"/>
      <c r="K60" s="428"/>
      <c r="L60" s="428"/>
    </row>
    <row r="61" spans="1:12" s="21" customFormat="1" ht="34.5" customHeight="1">
      <c r="A61" s="243"/>
      <c r="B61" s="1"/>
      <c r="C61" s="41"/>
      <c r="D61" s="427" t="s">
        <v>16</v>
      </c>
      <c r="E61" s="427"/>
      <c r="F61" s="427"/>
      <c r="G61" s="427"/>
      <c r="H61" s="427"/>
      <c r="I61" s="427"/>
      <c r="J61" s="427"/>
      <c r="K61" s="427"/>
      <c r="L61" s="427"/>
    </row>
    <row r="62" spans="1:12" s="21" customFormat="1" ht="34.5" customHeight="1">
      <c r="A62" s="243"/>
      <c r="B62" s="1"/>
      <c r="C62" s="41"/>
      <c r="D62" s="427" t="s">
        <v>17</v>
      </c>
      <c r="E62" s="427"/>
      <c r="F62" s="427"/>
      <c r="G62" s="427"/>
      <c r="H62" s="427"/>
      <c r="I62" s="427"/>
      <c r="J62" s="427"/>
      <c r="K62" s="427"/>
      <c r="L62" s="427"/>
    </row>
    <row r="63" spans="1:12" s="21" customFormat="1" ht="34.5" customHeight="1">
      <c r="A63" s="243"/>
      <c r="B63" s="1"/>
      <c r="C63" s="41"/>
      <c r="D63" s="427" t="s">
        <v>18</v>
      </c>
      <c r="E63" s="427"/>
      <c r="F63" s="427"/>
      <c r="G63" s="427"/>
      <c r="H63" s="427"/>
      <c r="I63" s="427"/>
      <c r="J63" s="427"/>
      <c r="K63" s="427"/>
      <c r="L63" s="427"/>
    </row>
    <row r="64" spans="1:12" s="21" customFormat="1" ht="34.5" customHeight="1">
      <c r="A64" s="243"/>
      <c r="B64" s="1"/>
      <c r="C64" s="41"/>
      <c r="D64" s="427" t="s">
        <v>19</v>
      </c>
      <c r="E64" s="427"/>
      <c r="F64" s="427"/>
      <c r="G64" s="427"/>
      <c r="H64" s="427"/>
      <c r="I64" s="427"/>
      <c r="J64" s="427"/>
      <c r="K64" s="427"/>
      <c r="L64" s="427"/>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0" t="s">
        <v>41</v>
      </c>
      <c r="D99" s="332"/>
      <c r="E99" s="422" t="s">
        <v>42</v>
      </c>
      <c r="F99" s="423"/>
      <c r="G99" s="423"/>
      <c r="H99" s="424"/>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48</v>
      </c>
      <c r="K103" s="237" t="str">
        <f t="shared" si="1"/>
        <v/>
      </c>
      <c r="L103" s="258">
        <v>48</v>
      </c>
    </row>
    <row r="104" spans="1:22" s="83" customFormat="1" ht="34.5" customHeight="1">
      <c r="A104" s="244" t="s">
        <v>614</v>
      </c>
      <c r="B104" s="84"/>
      <c r="C104" s="392"/>
      <c r="D104" s="393"/>
      <c r="E104" s="425"/>
      <c r="F104" s="426"/>
      <c r="G104" s="316" t="s">
        <v>47</v>
      </c>
      <c r="H104" s="318"/>
      <c r="I104" s="416"/>
      <c r="J104" s="256">
        <f t="shared" si="0"/>
        <v>48</v>
      </c>
      <c r="K104" s="237" t="str">
        <f t="shared" si="1"/>
        <v/>
      </c>
      <c r="L104" s="258">
        <v>48</v>
      </c>
    </row>
    <row r="105" spans="1:22" s="83" customFormat="1" ht="34.5" customHeight="1">
      <c r="A105" s="244" t="s">
        <v>615</v>
      </c>
      <c r="B105" s="84"/>
      <c r="C105" s="392"/>
      <c r="D105" s="393"/>
      <c r="E105" s="425"/>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48</v>
      </c>
      <c r="K106" s="237" t="str">
        <f t="shared" si="1"/>
        <v/>
      </c>
      <c r="L106" s="258">
        <v>48</v>
      </c>
    </row>
    <row r="107" spans="1:22" s="83" customFormat="1" ht="34.5" customHeight="1">
      <c r="A107" s="244" t="s">
        <v>614</v>
      </c>
      <c r="B107" s="84"/>
      <c r="C107" s="392"/>
      <c r="D107" s="393"/>
      <c r="E107" s="425"/>
      <c r="F107" s="426"/>
      <c r="G107" s="316" t="s">
        <v>47</v>
      </c>
      <c r="H107" s="318"/>
      <c r="I107" s="416"/>
      <c r="J107" s="256">
        <f t="shared" si="0"/>
        <v>48</v>
      </c>
      <c r="K107" s="237" t="str">
        <f t="shared" si="1"/>
        <v/>
      </c>
      <c r="L107" s="258">
        <v>48</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48</v>
      </c>
      <c r="K109" s="237" t="str">
        <f t="shared" si="1"/>
        <v/>
      </c>
      <c r="L109" s="258">
        <v>48</v>
      </c>
    </row>
    <row r="110" spans="1:22" s="83" customFormat="1" ht="34.5" customHeight="1">
      <c r="A110" s="244" t="s">
        <v>614</v>
      </c>
      <c r="B110" s="84"/>
      <c r="C110" s="392"/>
      <c r="D110" s="393"/>
      <c r="E110" s="429"/>
      <c r="F110" s="430"/>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567</v>
      </c>
    </row>
    <row r="132" spans="1:22" s="83" customFormat="1" ht="34.5" customHeight="1">
      <c r="A132" s="244" t="s">
        <v>621</v>
      </c>
      <c r="B132" s="84"/>
      <c r="C132" s="294"/>
      <c r="D132" s="296"/>
      <c r="E132" s="316" t="s">
        <v>58</v>
      </c>
      <c r="F132" s="317"/>
      <c r="G132" s="317"/>
      <c r="H132" s="318"/>
      <c r="I132" s="385"/>
      <c r="J132" s="101"/>
      <c r="K132" s="102"/>
      <c r="L132" s="82">
        <v>48</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48</v>
      </c>
      <c r="K158" s="264" t="str">
        <f t="shared" si="3"/>
        <v/>
      </c>
      <c r="L158" s="117">
        <v>48</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1</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1.4</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67"/>
      <c r="D270" s="367"/>
      <c r="E270" s="367"/>
      <c r="F270" s="367"/>
      <c r="G270" s="367" t="s">
        <v>148</v>
      </c>
      <c r="H270" s="367"/>
      <c r="I270" s="400"/>
      <c r="J270" s="266">
        <f t="shared" si="9"/>
        <v>0.7</v>
      </c>
      <c r="K270" s="81" t="str">
        <f t="shared" si="8"/>
        <v/>
      </c>
      <c r="L270" s="148">
        <v>0.7</v>
      </c>
    </row>
    <row r="271" spans="1:22" s="83" customFormat="1" ht="34.5" customHeight="1">
      <c r="A271" s="249" t="s">
        <v>726</v>
      </c>
      <c r="B271" s="120"/>
      <c r="C271" s="367" t="s">
        <v>151</v>
      </c>
      <c r="D271" s="368"/>
      <c r="E271" s="368"/>
      <c r="F271" s="368"/>
      <c r="G271" s="367" t="s">
        <v>146</v>
      </c>
      <c r="H271" s="367"/>
      <c r="I271" s="400"/>
      <c r="J271" s="266">
        <f t="shared" si="9"/>
        <v>5</v>
      </c>
      <c r="K271" s="81" t="str">
        <f t="shared" si="8"/>
        <v/>
      </c>
      <c r="L271" s="147">
        <v>5</v>
      </c>
    </row>
    <row r="272" spans="1:22" s="83" customFormat="1" ht="34.5" customHeight="1">
      <c r="A272" s="249" t="s">
        <v>726</v>
      </c>
      <c r="B272" s="120"/>
      <c r="C272" s="368"/>
      <c r="D272" s="368"/>
      <c r="E272" s="368"/>
      <c r="F272" s="368"/>
      <c r="G272" s="367" t="s">
        <v>148</v>
      </c>
      <c r="H272" s="367"/>
      <c r="I272" s="400"/>
      <c r="J272" s="266">
        <f t="shared" si="9"/>
        <v>0.6</v>
      </c>
      <c r="K272" s="81" t="str">
        <f t="shared" si="8"/>
        <v/>
      </c>
      <c r="L272" s="148">
        <v>0.6</v>
      </c>
    </row>
    <row r="273" spans="1:12" s="83" customFormat="1" ht="34.5" customHeight="1">
      <c r="A273" s="249" t="s">
        <v>727</v>
      </c>
      <c r="B273" s="120"/>
      <c r="C273" s="367" t="s">
        <v>152</v>
      </c>
      <c r="D273" s="368"/>
      <c r="E273" s="368"/>
      <c r="F273" s="368"/>
      <c r="G273" s="367" t="s">
        <v>146</v>
      </c>
      <c r="H273" s="367"/>
      <c r="I273" s="400"/>
      <c r="J273" s="266">
        <f t="shared" si="9"/>
        <v>10</v>
      </c>
      <c r="K273" s="81" t="str">
        <f t="shared" si="8"/>
        <v/>
      </c>
      <c r="L273" s="147">
        <v>10</v>
      </c>
    </row>
    <row r="274" spans="1:12" s="83" customFormat="1" ht="34.5" customHeight="1">
      <c r="A274" s="249" t="s">
        <v>727</v>
      </c>
      <c r="B274" s="120"/>
      <c r="C274" s="368"/>
      <c r="D274" s="368"/>
      <c r="E274" s="368"/>
      <c r="F274" s="368"/>
      <c r="G274" s="367" t="s">
        <v>148</v>
      </c>
      <c r="H274" s="367"/>
      <c r="I274" s="400"/>
      <c r="J274" s="266">
        <f t="shared" si="9"/>
        <v>1.3</v>
      </c>
      <c r="K274" s="81" t="str">
        <f t="shared" si="8"/>
        <v/>
      </c>
      <c r="L274" s="148">
        <v>1.3</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1</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538</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0</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1</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6"/>
      <c r="D393" s="376"/>
      <c r="E393" s="316" t="s">
        <v>224</v>
      </c>
      <c r="F393" s="317"/>
      <c r="G393" s="317"/>
      <c r="H393" s="318"/>
      <c r="I393" s="339"/>
      <c r="J393" s="140">
        <f t="shared" si="10"/>
        <v>0</v>
      </c>
      <c r="K393" s="81" t="str">
        <f t="shared" si="11"/>
        <v/>
      </c>
      <c r="L393" s="147">
        <v>0</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17039</v>
      </c>
      <c r="K396" s="81" t="str">
        <f t="shared" si="11"/>
        <v/>
      </c>
      <c r="L396" s="147">
        <v>17039</v>
      </c>
    </row>
    <row r="397" spans="1:22" s="83" customFormat="1" ht="34.5" customHeight="1">
      <c r="A397" s="250" t="s">
        <v>777</v>
      </c>
      <c r="B397" s="119"/>
      <c r="C397" s="366"/>
      <c r="D397" s="316" t="s">
        <v>228</v>
      </c>
      <c r="E397" s="317"/>
      <c r="F397" s="317"/>
      <c r="G397" s="317"/>
      <c r="H397" s="318"/>
      <c r="I397" s="340"/>
      <c r="J397" s="140">
        <f t="shared" si="10"/>
        <v>53</v>
      </c>
      <c r="K397" s="81" t="str">
        <f t="shared" si="11"/>
        <v/>
      </c>
      <c r="L397" s="147">
        <v>53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46</v>
      </c>
      <c r="K405" s="81" t="str">
        <f t="shared" ref="K405:K422" si="13">IF(OR(COUNTIF(L405:L405,"未確認")&gt;0,COUNTIF(L405:L405,"~*")&gt;0),"※","")</f>
        <v/>
      </c>
      <c r="L405" s="147">
        <v>46</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0</v>
      </c>
      <c r="K407" s="81" t="str">
        <f t="shared" si="13"/>
        <v/>
      </c>
      <c r="L407" s="147">
        <v>0</v>
      </c>
    </row>
    <row r="408" spans="1:22" s="83" customFormat="1" ht="34.5" customHeight="1">
      <c r="A408" s="251" t="s">
        <v>781</v>
      </c>
      <c r="B408" s="119"/>
      <c r="C408" s="365"/>
      <c r="D408" s="365"/>
      <c r="E408" s="316" t="s">
        <v>236</v>
      </c>
      <c r="F408" s="317"/>
      <c r="G408" s="317"/>
      <c r="H408" s="318"/>
      <c r="I408" s="357"/>
      <c r="J408" s="140">
        <f t="shared" si="12"/>
        <v>46</v>
      </c>
      <c r="K408" s="81" t="str">
        <f t="shared" si="13"/>
        <v/>
      </c>
      <c r="L408" s="147">
        <v>46</v>
      </c>
    </row>
    <row r="409" spans="1:22" s="83" customFormat="1" ht="34.5" customHeight="1">
      <c r="A409" s="251" t="s">
        <v>782</v>
      </c>
      <c r="B409" s="119"/>
      <c r="C409" s="365"/>
      <c r="D409" s="365"/>
      <c r="E409" s="313" t="s">
        <v>989</v>
      </c>
      <c r="F409" s="314"/>
      <c r="G409" s="314"/>
      <c r="H409" s="315"/>
      <c r="I409" s="357"/>
      <c r="J409" s="140">
        <f t="shared" si="12"/>
        <v>0</v>
      </c>
      <c r="K409" s="81" t="str">
        <f t="shared" si="13"/>
        <v/>
      </c>
      <c r="L409" s="147">
        <v>0</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53</v>
      </c>
      <c r="K413" s="81" t="str">
        <f t="shared" si="13"/>
        <v/>
      </c>
      <c r="L413" s="147">
        <v>53</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0</v>
      </c>
      <c r="K415" s="81" t="str">
        <f t="shared" si="13"/>
        <v/>
      </c>
      <c r="L415" s="147">
        <v>0</v>
      </c>
    </row>
    <row r="416" spans="1:22" s="83" customFormat="1" ht="34.5" customHeight="1">
      <c r="A416" s="251" t="s">
        <v>789</v>
      </c>
      <c r="B416" s="119"/>
      <c r="C416" s="365"/>
      <c r="D416" s="365"/>
      <c r="E416" s="316" t="s">
        <v>243</v>
      </c>
      <c r="F416" s="317"/>
      <c r="G416" s="317"/>
      <c r="H416" s="318"/>
      <c r="I416" s="357"/>
      <c r="J416" s="140">
        <f t="shared" si="12"/>
        <v>4</v>
      </c>
      <c r="K416" s="81" t="str">
        <f t="shared" si="13"/>
        <v/>
      </c>
      <c r="L416" s="147">
        <v>4</v>
      </c>
    </row>
    <row r="417" spans="1:22" s="83" customFormat="1" ht="34.5" customHeight="1">
      <c r="A417" s="251" t="s">
        <v>790</v>
      </c>
      <c r="B417" s="119"/>
      <c r="C417" s="365"/>
      <c r="D417" s="365"/>
      <c r="E417" s="316" t="s">
        <v>244</v>
      </c>
      <c r="F417" s="317"/>
      <c r="G417" s="317"/>
      <c r="H417" s="318"/>
      <c r="I417" s="357"/>
      <c r="J417" s="140">
        <f t="shared" si="12"/>
        <v>0</v>
      </c>
      <c r="K417" s="81" t="str">
        <f t="shared" si="13"/>
        <v/>
      </c>
      <c r="L417" s="147">
        <v>0</v>
      </c>
    </row>
    <row r="418" spans="1:22" s="83" customFormat="1" ht="34.5" customHeight="1">
      <c r="A418" s="251" t="s">
        <v>791</v>
      </c>
      <c r="B418" s="119"/>
      <c r="C418" s="365"/>
      <c r="D418" s="365"/>
      <c r="E418" s="316" t="s">
        <v>245</v>
      </c>
      <c r="F418" s="317"/>
      <c r="G418" s="317"/>
      <c r="H418" s="318"/>
      <c r="I418" s="357"/>
      <c r="J418" s="140">
        <f t="shared" si="12"/>
        <v>0</v>
      </c>
      <c r="K418" s="81" t="str">
        <f t="shared" si="13"/>
        <v/>
      </c>
      <c r="L418" s="147">
        <v>0</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0</v>
      </c>
      <c r="K420" s="81" t="str">
        <f t="shared" si="13"/>
        <v/>
      </c>
      <c r="L420" s="147">
        <v>0</v>
      </c>
    </row>
    <row r="421" spans="1:22" s="83" customFormat="1" ht="34.5" customHeight="1">
      <c r="A421" s="251" t="s">
        <v>794</v>
      </c>
      <c r="B421" s="119"/>
      <c r="C421" s="365"/>
      <c r="D421" s="365"/>
      <c r="E421" s="316" t="s">
        <v>247</v>
      </c>
      <c r="F421" s="317"/>
      <c r="G421" s="317"/>
      <c r="H421" s="318"/>
      <c r="I421" s="357"/>
      <c r="J421" s="140">
        <f t="shared" si="12"/>
        <v>49</v>
      </c>
      <c r="K421" s="81" t="str">
        <f t="shared" si="13"/>
        <v/>
      </c>
      <c r="L421" s="147">
        <v>49</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53</v>
      </c>
      <c r="K430" s="193" t="str">
        <f>IF(OR(COUNTIF(L430:L430,"未確認")&gt;0,COUNTIF(L430:L430,"~*")&gt;0),"※","")</f>
        <v/>
      </c>
      <c r="L430" s="147">
        <v>53</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49</v>
      </c>
      <c r="K433" s="193" t="str">
        <f>IF(OR(COUNTIF(L433:L433,"未確認")&gt;0,COUNTIF(L433:L433,"~*")&gt;0),"※","")</f>
        <v/>
      </c>
      <c r="L433" s="147">
        <v>49</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4</v>
      </c>
      <c r="K434" s="193" t="str">
        <f>IF(OR(COUNTIF(L434:L434,"未確認")&gt;0,COUNTIF(L434:L434,"~*")&gt;0),"※","")</f>
        <v/>
      </c>
      <c r="L434" s="147">
        <v>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1043</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t="s">
        <v>540</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25</v>
      </c>
      <c r="K631" s="201" t="str">
        <f t="shared" ref="K631:K638" si="30">IF(OR(COUNTIF(L631:L631,"未確認")&gt;0,COUNTIF(L631:L631,"*")&gt;0),"※","")</f>
        <v/>
      </c>
      <c r="L631" s="117">
        <v>25</v>
      </c>
    </row>
    <row r="632" spans="1:22" s="118" customFormat="1" ht="56.15" customHeight="1">
      <c r="A632" s="252" t="s">
        <v>918</v>
      </c>
      <c r="B632" s="119"/>
      <c r="C632" s="316" t="s">
        <v>434</v>
      </c>
      <c r="D632" s="317"/>
      <c r="E632" s="317"/>
      <c r="F632" s="317"/>
      <c r="G632" s="317"/>
      <c r="H632" s="318"/>
      <c r="I632" s="122" t="s">
        <v>435</v>
      </c>
      <c r="J632" s="116" t="str">
        <f t="shared" si="29"/>
        <v>*</v>
      </c>
      <c r="K632" s="201" t="str">
        <f t="shared" si="30"/>
        <v>※</v>
      </c>
      <c r="L632" s="117" t="s">
        <v>541</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15</v>
      </c>
      <c r="K638" s="201" t="str">
        <f t="shared" si="30"/>
        <v/>
      </c>
      <c r="L638" s="117">
        <v>15</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40</v>
      </c>
      <c r="K683" s="201" t="str">
        <f>IF(OR(COUNTIF(L683:L683,"未確認")&gt;0,COUNTIF(L683:L683,"*")&gt;0),"※","")</f>
        <v/>
      </c>
      <c r="L683" s="117">
        <v>40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3" t="s">
        <v>522</v>
      </c>
      <c r="M20" s="433"/>
      <c r="N20" s="433"/>
      <c r="O20" s="433"/>
      <c r="P20" s="433"/>
      <c r="Q20" s="434"/>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3" t="s">
        <v>522</v>
      </c>
      <c r="M31" s="433"/>
      <c r="N31" s="433"/>
      <c r="O31" s="433"/>
      <c r="P31" s="433"/>
      <c r="Q31" s="434"/>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19" t="s">
        <v>20</v>
      </c>
      <c r="D51" s="419"/>
      <c r="E51" s="419"/>
      <c r="F51" s="419"/>
      <c r="G51" s="419"/>
      <c r="H51" s="431" t="s">
        <v>214</v>
      </c>
      <c r="I51" s="431"/>
      <c r="J51" s="431" t="s">
        <v>270</v>
      </c>
      <c r="K51" s="431"/>
      <c r="L51" s="431"/>
      <c r="M51" s="431"/>
      <c r="N51" s="431"/>
      <c r="O51" s="52"/>
      <c r="P51" s="52"/>
      <c r="R51" s="49"/>
      <c r="S51" s="49"/>
      <c r="T51" s="49"/>
      <c r="U51" s="49"/>
      <c r="V51" s="49"/>
      <c r="W51" s="8"/>
    </row>
    <row r="52" spans="1:23" s="21" customFormat="1">
      <c r="A52" s="232"/>
      <c r="B52" s="1"/>
      <c r="C52" s="419" t="s">
        <v>22</v>
      </c>
      <c r="D52" s="419"/>
      <c r="E52" s="419"/>
      <c r="F52" s="419"/>
      <c r="G52" s="419"/>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2" t="s">
        <v>42</v>
      </c>
      <c r="F79" s="423"/>
      <c r="G79" s="423"/>
      <c r="H79" s="424"/>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5"/>
      <c r="F83" s="426"/>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5"/>
      <c r="F86" s="426"/>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8"/>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2019-11-15T09:52:20Z</dcterms:modified>
</cp:coreProperties>
</file>