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4BA94349-7092-424C-BDB5-0054CD8C734A}"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<sst xmlns="http://schemas.openxmlformats.org/spreadsheetml/2006/main" count="2978" uniqueCount="1048">
  <si>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</si>
  <si>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</si>
  <si>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</si>
  <si>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</si>
  <si>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</si>
  <si>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</si>
  <si>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</si>
  <si>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</si>
  <si>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</si>
  <si>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</si>
  <si>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</si>
  <si>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</si>
  <si>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</si>
  <si>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</si>
  <si>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</si>
  <si>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</si>
  <si>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</si>
  <si>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</si>
  <si>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</si>
  <si>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</si>
  <si>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</si>
  <si>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</si>
  <si>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</si>
  <si>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</si>
  <si>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</si>
  <si>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</si>
  <si>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</si>
  <si>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</si>
  <si>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</si>
  <si>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</si>
  <si>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</si>
  <si>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</si>
  <si>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</si>
  <si>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</si>
  <si>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</si>
  <si>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</si>
  <si>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</si>
  <si>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</si>
  <si>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</si>
  <si>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</si>
  <si>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</si>
  <si>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</si>
  <si>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</si>
  <si>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</si>
  <si>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</si>
  <si>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</si>
  <si>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</si>
  <si>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</si>
  <si>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</si>
  <si>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</si>
  <si>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</si>
  <si>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</si>
  <si>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</si>
  <si>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</si>
  <si>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</si>
  <si>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</si>
  <si>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</si>
  <si>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</si>
  <si>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</si>
  <si>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</si>
  <si>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</si>
  <si>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</si>
  <si>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</si>
  <si>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</si>
  <si>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</si>
  <si>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</si>
  <si>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</si>
  <si>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</si>
  <si>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</si>
  <si>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</si>
  <si>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</si>
  <si>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</si>
  <si>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</si>
  <si>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</si>
  <si>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</si>
  <si>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</si>
  <si>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</si>
  <si>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</si>
  <si>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</si>
  <si>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</si>
  <si>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</si>
  <si>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</si>
  <si>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</si>
  <si>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</si>
  <si>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</si>
  <si>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</si>
  <si>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</si>
  <si>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</si>
  <si>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</si>
  <si>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</si>
  <si>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</si>
  <si>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</si>
  <si>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</si>
  <si>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</si>
  <si>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</si>
  <si>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</si>
  <si>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</si>
  <si>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</si>
  <si>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</si>
  <si>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</si>
  <si>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</si>
  <si>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</si>
  <si>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</si>
  <si>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</si>
  <si>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</si>
  <si>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</si>
  <si>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</si>
  <si>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</si>
  <si>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</si>
  <si>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</si>
  <si>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</si>
  <si>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</si>
  <si>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</si>
  <si>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</si>
  <si>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</si>
  <si>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</si>
  <si>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</si>
  <si>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</si>
  <si>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</si>
  <si>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</si>
  <si>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</si>
  <si>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</si>
  <si>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</si>
  <si>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</si>
  <si>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</si>
  <si>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</si>
  <si>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</si>
  <si>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</si>
  <si>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</si>
  <si>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</si>
  <si>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</si>
  <si>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</si>
  <si>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</si>
  <si>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</si>
  <si>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</si>
  <si>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</si>
  <si>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</si>
  <si>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</si>
  <si>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</si>
  <si>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</si>
  <si>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</si>
  <si>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</si>
  <si>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</si>
  <si>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</si>
  <si>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</si>
  <si>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</si>
  <si>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</si>
  <si>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</si>
  <si>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</si>
  <si>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</si>
  <si>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</si>
  <si>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</si>
  <si>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</si>
  <si>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</si>
  <si>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</si>
  <si>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</si>
  <si>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</si>
  <si>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</si>
  <si>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</si>
  <si>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</si>
  <si>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</si>
  <si>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</si>
  <si>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</si>
  <si>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</si>
  <si>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</si>
  <si>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</si>
  <si>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</si>
  <si>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</si>
  <si>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</si>
  <si>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</si>
  <si>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</si>
  <si>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</si>
  <si>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</si>
  <si>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</si>
  <si>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</si>
  <si>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</si>
  <si>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</si>
  <si>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</si>
  <si>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</si>
  <si>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</si>
  <si>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</si>
  <si>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</si>
  <si>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</si>
  <si>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</si>
  <si>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</si>
  <si>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</si>
  <si>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</si>
  <si>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</si>
  <si>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</si>
  <si>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</si>
  <si>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</si>
  <si>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</si>
  <si>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</si>
  <si>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</si>
  <si>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</si>
  <si>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</si>
  <si>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</si>
  <si>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</si>
  <si>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</si>
  <si>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</si>
  <si>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</si>
  <si>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</si>
  <si>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</si>
  <si>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</si>
  <si>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</si>
  <si>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</si>
  <si>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</si>
  <si>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</si>
  <si>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</si>
  <si>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</si>
  <si>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</si>
  <si>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</si>
  <si>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</si>
  <si>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</si>
  <si>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</si>
  <si>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</si>
  <si>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</si>
  <si>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</si>
  <si>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</si>
  <si>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</si>
  <si>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</si>
  <si>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</si>
  <si>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</si>
  <si>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</si>
  <si>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</si>
  <si>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</si>
  <si>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</si>
  <si>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</si>
  <si>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</si>
  <si>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</si>
  <si>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</si>
  <si>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</si>
  <si>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</si>
  <si>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</si>
  <si>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</si>
  <si>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</si>
  <si>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</si>
  <si>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</si>
  <si>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</si>
  <si>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</si>
  <si>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</si>
  <si>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</si>
  <si>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</si>
  <si>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</si>
  <si>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</si>
  <si>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</si>
  <si>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</si>
  <si>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</si>
  <si>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</si>
  <si>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</si>
  <si>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</si>
  <si>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</si>
  <si>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</si>
  <si>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</si>
  <si>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</si>
  <si>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</si>
  <si>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</si>
  <si>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</si>
  <si>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</si>
  <si>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</si>
  <si>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</si>
  <si>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</si>
  <si>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</si>
  <si>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</si>
  <si>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</si>
  <si>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</si>
  <si>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</si>
  <si>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</si>
  <si>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</si>
  <si>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</si>
  <si>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</si>
  <si>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</si>
  <si>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</si>
  <si>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</si>
  <si>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</si>
  <si>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</si>
  <si>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</si>
  <si>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</si>
  <si>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</si>
  <si>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</si>
  <si>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</si>
  <si>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</si>
  <si>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</si>
  <si>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</si>
  <si>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</si>
  <si>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</si>
  <si>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</si>
  <si>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</si>
  <si>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</si>
  <si>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</si>
  <si>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</si>
  <si>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</si>
  <si>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</si>
  <si>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</si>
  <si>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</si>
  <si>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</si>
  <si>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</si>
  <si>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</si>
  <si>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</si>
  <si>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</si>
  <si>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</si>
  <si>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</si>
  <si>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</si>
  <si>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</si>
  <si>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</si>
  <si>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</si>
  <si>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</si>
  <si>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</si>
  <si>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</si>
  <si>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</si>
  <si>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</si>
  <si>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</si>
  <si>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</si>
  <si>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</si>
  <si>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</si>
  <si>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</si>
  <si>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</si>
  <si>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</si>
  <si>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</si>
  <si>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</si>
  <si>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</si>
  <si>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</si>
  <si>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</si>
  <si>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</si>
  <si>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</si>
  <si>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</si>
  <si>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</si>
  <si>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</si>
  <si>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</si>
  <si>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</si>
  <si>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</si>
  <si>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</si>
  <si>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</si>
  <si>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</si>
  <si>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</si>
  <si>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</si>
  <si>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</si>
  <si>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</si>
  <si>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</si>
  <si>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</si>
  <si>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</si>
  <si>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</si>
  <si>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</si>
  <si>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</si>
  <si>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</si>
  <si>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</si>
  <si>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</si>
  <si>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</si>
  <si>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</si>
  <si>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</si>
  <si>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</si>
  <si>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</si>
  <si>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</si>
  <si>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</si>
  <si>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</si>
  <si>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</si>
  <si>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</si>
  <si>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</si>
  <si>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</si>
  <si>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</si>
  <si>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</si>
  <si>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</si>
  <si>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</si>
  <si>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</si>
  <si>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</si>
  <si>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</si>
  <si>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</si>
  <si>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</si>
  <si>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</si>
  <si>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</si>
  <si>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</si>
  <si>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</si>
  <si>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</si>
  <si>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</si>
  <si>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</si>
  <si>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</si>
  <si>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</si>
  <si>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</si>
  <si>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</si>
  <si>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</si>
  <si>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</si>
  <si>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</si>
  <si>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</si>
  <si>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</si>
  <si>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</si>
  <si>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</si>
  <si>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</si>
  <si>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</si>
  <si>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</si>
  <si>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</si>
  <si>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</si>
  <si>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</si>
  <si>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</si>
  <si>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</si>
  <si>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</si>
  <si>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</si>
  <si>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</si>
  <si>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</si>
  <si>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</si>
  <si>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</si>
  <si>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</si>
  <si>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</si>
  <si>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</si>
  <si>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</si>
  <si>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</si>
  <si>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</si>
  <si>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</si>
  <si>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</si>
  <si>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</si>
  <si>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</si>
  <si>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</si>
  <si>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</si>
  <si>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</si>
  <si>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</si>
  <si>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</si>
  <si>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</si>
  <si>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</si>
  <si>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</si>
  <si>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</si>
  <si>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</si>
  <si>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</si>
  <si>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</si>
  <si>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</si>
  <si>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</si>
  <si>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</si>
  <si>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</si>
  <si>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</si>
  <si>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</si>
  <si>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</si>
  <si>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</si>
  <si>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</si>
  <si>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</si>
  <si>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</si>
  <si>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</si>
  <si>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</si>
  <si>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</si>
  <si>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</si>
  <si>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</si>
  <si>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</si>
  <si>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</si>
  <si>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</si>
  <si>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</si>
  <si>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</si>
  <si>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</si>
  <si>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</si>
  <si>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</si>
  <si>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</si>
  <si>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</si>
  <si>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</si>
  <si>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</si>
  <si>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</si>
  <si>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</si>
  <si>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</si>
  <si>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</si>
  <si>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</si>
  <si>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</si>
  <si>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</si>
  <si>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</si>
  <si>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</si>
  <si>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</si>
  <si>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</si>
  <si>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</si>
  <si>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</si>
  <si>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</si>
  <si>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</si>
  <si>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</si>
  <si>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</si>
  <si>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</si>
  <si>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</si>
  <si>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</si>
  <si>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</si>
  <si>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</si>
  <si>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</si>
  <si>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</si>
  <si>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</si>
  <si>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</si>
  <si>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</si>
  <si>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</si>
  <si>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</si>
  <si>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</si>
  <si>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</si>
  <si>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</si>
  <si>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</si>
  <si>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</si>
  <si>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</si>
  <si>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</si>
  <si>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</si>
  <si>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</si>
  <si>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</si>
  <si>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</si>
  <si>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</si>
  <si>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</si>
  <si>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</si>
  <si>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</si>
  <si>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</si>
  <si>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</si>
  <si>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</si>
  <si>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</si>
  <si>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</si>
  <si>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</si>
  <si>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</si>
  <si>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</si>
  <si>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</si>
  <si>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</si>
  <si>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</si>
  <si>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</si>
  <si>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</si>
  <si>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</si>
  <si>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</si>
  <si>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</si>
  <si>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</si>
  <si>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</si>
  <si>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</si>
  <si>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</si>
  <si>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</si>
  <si>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</si>
  <si>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</si>
  <si>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</si>
  <si>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</si>
  <si>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</si>
  <si>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</si>
  <si>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</si>
  <si>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</si>
  <si>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</si>
  <si>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</si>
  <si>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</si>
  <si>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</si>
  <si>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</si>
  <si>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</si>
  <si>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</si>
  <si>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</si>
  <si>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</si>
  <si>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</si>
  <si>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</si>
  <si>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</si>
  <si>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</si>
  <si>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</si>
  <si>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</si>
  <si>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</si>
  <si>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</si>
  <si>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</si>
  <si>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</si>
  <si>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</si>
  <si>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</si>
  <si>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</si>
  <si>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</si>
  <si>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</si>
  <si>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</si>
  <si>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</si>
  <si>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</si>
  <si>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</si>
  <si>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</si>
  <si>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</si>
  <si>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</si>
  <si>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</si>
  <si>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</si>
  <si>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</si>
  <si>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</si>
  <si>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</si>
  <si>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</si>
  <si>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</si>
  <si>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</si>
  <si>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</si>
  <si>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</si>
  <si>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</si>
  <si>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</si>
  <si>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</si>
  <si>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</si>
  <si>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</si>
  <si>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</si>
  <si>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</si>
  <si>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</si>
  <si>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</si>
  <si>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</si>
  <si>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</si>
  <si>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</si>
  <si>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</si>
  <si>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</si>
  <si>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</si>
  <si>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</si>
  <si>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</si>
  <si>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</si>
  <si>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</si>
  <si>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</si>
  <si>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</si>
  <si>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</si>
  <si>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</si>
  <si>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</si>
  <si>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</si>
  <si>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</si>
  <si>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</si>
  <si>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</si>
  <si>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</si>
  <si>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</si>
  <si>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</si>
  <si>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</si>
  <si>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</si>
  <si>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</si>
  <si>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</si>
  <si>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</si>
  <si>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</si>
  <si>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</si>
  <si>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</si>
  <si>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</si>
  <si>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</si>
  <si>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</si>
  <si>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</si>
  <si>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</si>
  <si>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</si>
  <si>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</si>
  <si>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</si>
  <si>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</si>
  <si>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</si>
  <si>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</si>
  <si>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</si>
  <si>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</si>
  <si>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</si>
  <si>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</si>
  <si>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</si>
  <si>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</si>
  <si>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</si>
  <si>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</si>
  <si>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</si>
  <si>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</si>
  <si>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</si>
  <si>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</si>
  <si>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</si>
  <si>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</si>
  <si>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</si>
  <si>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</si>
  <si>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</si>
  <si>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</si>
  <si>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</si>
  <si>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</si>
  <si>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</si>
  <si>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</si>
  <si>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</si>
  <si>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</si>
  <si>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</si>
  <si>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</si>
  <si>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</si>
  <si>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</si>
  <si>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</si>
  <si>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</si>
  <si>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</si>
  <si>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</si>
  <si>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</si>
  <si>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</si>
  <si>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</si>
  <si>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</si>
  <si>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</si>
  <si>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</si>
  <si>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</si>
  <si>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</si>
  <si>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</si>
  <si>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</si>
  <si>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</si>
  <si>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</si>
  <si>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</si>
  <si>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</si>
  <si>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</si>
  <si>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</si>
  <si>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</si>
  <si>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</si>
  <si>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</si>
  <si>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</si>
  <si>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</si>
  <si>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</si>
  <si>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</si>
  <si>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</si>
  <si>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</si>
  <si>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</si>
  <si>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</si>
  <si>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</si>
  <si>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</si>
  <si>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</si>
  <si>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</si>
  <si>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</si>
  <si>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</si>
  <si>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</si>
  <si>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</si>
  <si>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</si>
  <si>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</si>
  <si>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</si>
  <si>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</si>
  <si>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</si>
  <si>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</si>
  <si>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</si>
  <si>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</si>
  <si>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</si>
  <si>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</si>
  <si>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</si>
  <si>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</si>
  <si>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</si>
  <si>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</si>
  <si>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</si>
  <si>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</si>
  <si>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</si>
  <si>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</si>
  <si>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</si>
  <si>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</si>
  <si>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</si>
  <si>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</si>
  <si>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</si>
  <si>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</si>
  <si>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</si>
  <si>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</si>
  <si>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</si>
  <si>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</si>
  <si>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</si>
  <si>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</si>
  <si>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</si>
  <si>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</si>
  <si>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</si>
  <si>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</si>
  <si>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</si>
  <si>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</si>
  <si>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</si>
  <si>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</si>
  <si>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</si>
  <si>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</si>
  <si>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</si>
  <si>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</si>
  <si>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</si>
  <si>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</si>
  <si>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</si>
  <si>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</si>
  <si>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</si>
  <si>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</si>
  <si>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</si>
  <si>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</si>
  <si>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</si>
  <si>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</si>
  <si>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</si>
  <si>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</si>
  <si>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</si>
  <si>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</si>
  <si>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</si>
  <si>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</si>
  <si>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</si>
  <si>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</si>
  <si>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</si>
  <si>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</si>
  <si>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</si>
  <si>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</si>
  <si>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</si>
  <si>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</si>
  <si>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</si>
  <si>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</si>
  <si>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</si>
  <si>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</si>
  <si>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</si>
  <si>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</si>
  <si>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</si>
  <si>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</si>
  <si>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</si>
  <si>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</si>
  <si>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</si>
  <si>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</si>
  <si>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</si>
  <si>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</si>
  <si>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</si>
  <si>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</si>
  <si>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</si>
  <si>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</si>
  <si>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</si>
  <si>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</si>
  <si>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</si>
  <si>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</si>
  <si>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</si>
  <si>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</si>
  <si>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</si>
  <si>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</si>
  <si>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</si>
  <si>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</si>
  <si>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</si>
  <si>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</si>
  <si>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</si>
  <si>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</si>
  <si>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</si>
  <si>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</si>
  <si>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</si>
  <si>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</si>
  <si>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</si>
  <si>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</si>
  <si>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</si>
  <si>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</si>
  <si>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</si>
  <si>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</si>
  <si>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</si>
  <si>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</si>
  <si>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</si>
  <si>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</si>
  <si>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</si>
  <si>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</si>
  <si>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</si>
  <si>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</si>
  <si>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</si>
  <si>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</si>
  <si>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</si>
  <si>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</si>
  <si>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</si>
  <si>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</si>
  <si>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</si>
  <si>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</si>
  <si>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</si>
  <si>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</si>
  <si>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</si>
  <si>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</si>
  <si>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</si>
  <si>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</si>
  <si>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</si>
  <si>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</si>
  <si>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</si>
  <si>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</si>
  <si>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</si>
  <si>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</si>
  <si>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</si>
  <si>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</si>
  <si>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</si>
  <si>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</si>
  <si>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</si>
  <si>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</si>
  <si>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</si>
  <si>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</si>
  <si>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</si>
  <si>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</si>
  <si>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</si>
  <si>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</si>
  <si>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</si>
  <si>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</si>
  <si>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</si>
  <si>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</si>
  <si>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</si>
  <si>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</si>
  <si>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</si>
  <si>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</si>
  <si>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</si>
  <si>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</si>
  <si>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</si>
  <si>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</si>
  <si>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</si>
  <si>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</si>
  <si>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</si>
  <si>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</si>
  <si>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</si>
  <si>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</si>
  <si>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</si>
  <si>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</si>
  <si>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</si>
  <si>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</si>
  <si>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</si>
  <si>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</si>
  <si>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</si>
  <si>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</si>
  <si>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</si>
  <si>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</si>
  <si>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</si>
  <si>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</si>
  <si>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</si>
  <si>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</si>
  <si>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</si>
  <si>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</si>
  <si>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</si>
  <si>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</si>
  <si>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</si>
  <si>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</si>
  <si>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</si>
  <si>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</si>
  <si>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</si>
  <si>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</si>
  <si>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</si>
  <si>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</si>
  <si>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</si>
  <si>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</si>
  <si>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</si>
  <si>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</si>
  <si>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</si>
  <si>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</si>
  <si>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</si>
  <si>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</si>
  <si>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</si>
  <si>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</si>
  <si>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</si>
  <si>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</si>
  <si>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</si>
  <si>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</si>
  <si>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</si>
  <si>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</si>
  <si>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</si>
  <si>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</si>
  <si>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</si>
  <si>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</si>
  <si>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</si>
  <si>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</si>
  <si>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</si>
  <si>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</si>
  <si>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</si>
  <si>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</si>
  <si>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</si>
  <si>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</si>
  <si>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</si>
  <si>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</si>
  <si>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</si>
  <si>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</si>
  <si>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</si>
  <si>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</si>
  <si>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</si>
  <si>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</si>
  <si>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</si>
  <si>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</si>
  <si>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</si>
  <si>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</si>
  <si>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</si>
  <si>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</si>
  <si>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</si>
  <si>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</si>
  <si>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</si>
  <si>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</si>
  <si>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</si>
  <si>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</si>
  <si>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</si>
  <si>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</si>
  <si>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</si>
  <si>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</si>
  <si>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</si>
  <si>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</si>
  <si>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</si>
  <si>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</si>
  <si>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</si>
  <si>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</si>
  <si>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</si>
  <si>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</si>
  <si>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</si>
  <si>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</si>
  <si>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</si>
  <si>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</si>
  <si>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</si>
  <si>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</si>
  <si>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</si>
  <si>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</si>
  <si>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</si>
  <si>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</si>
  <si>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</si>
  <si>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</si>
  <si>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</si>
  <si>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</si>
  <si>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</si>
  <si>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</si>
  <si>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</si>
  <si>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</si>
  <si>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</si>
  <si>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</si>
  <si>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</si>
  <si>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</si>
  <si>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</si>
  <si>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</si>
  <si>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</si>
  <si>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</si>
  <si>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</si>
  <si>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</si>
  <si>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</si>
  <si>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</si>
  <si>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</si>
  <si>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</si>
  <si>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</si>
  <si>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</si>
  <si>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</si>
  <si>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</si>
  <si>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</si>
  <si>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</si>
  <si>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</si>
  <si>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</si>
  <si>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</si>
  <si>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</si>
  <si>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</si>
  <si>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</si>
  <si>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</si>
  <si>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</si>
  <si>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</si>
  <si>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</si>
  <si>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</si>
  <si>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</si>
  <si>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</si>
  <si>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</si>
  <si>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</si>
  <si>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</si>
  <si>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</si>
  <si>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</si>
  <si>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</si>
  <si>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</si>
  <si>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</si>
  <si>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</si>
  <si>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</si>
  <si>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</si>
  <si>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</si>
  <si>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</si>
  <si>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</si>
  <si>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</si>
  <si>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</si>
  <si>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</si>
  <si>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</si>
  <si>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</si>
  <si>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</si>
  <si>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</si>
  <si>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</si>
  <si>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</si>
  <si>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</si>
  <si>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</si>
  <si>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</si>
  <si>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</si>
  <si>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</si>
  <si>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</si>
  <si>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</si>
  <si>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</si>
  <si>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</si>
  <si>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</si>
  <si>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</si>
  <si>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</si>
  <si>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</si>
  <si>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</si>
  <si>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</si>
  <si>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</si>
  <si>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</si>
  <si>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</si>
  <si>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</si>
  <si>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</si>
  <si>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</si>
  <si>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</si>
  <si>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</si>
  <si>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</si>
  <si>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</si>
  <si>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</si>
  <si>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</si>
  <si>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</si>
  <si>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</si>
  <si>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</si>
  <si>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住吉クリニック病院</t>
    <phoneticPr fontId="3"/>
  </si>
  <si>
    <t>〒310-0844 水戸市住吉町１９３－９７</t>
    <phoneticPr fontId="3"/>
  </si>
  <si>
    <t>〇</t>
  </si>
  <si>
    <t>2025年4月</t>
  </si>
  <si>
    <t>医療法人</t>
  </si>
  <si>
    <t>内科</t>
  </si>
  <si>
    <t>ＤＰＣ病院ではない</t>
  </si>
  <si>
    <t>有</t>
  </si>
  <si>
    <t>看護必要度Ⅰ</t>
    <phoneticPr fontId="3"/>
  </si>
  <si>
    <t>入院病棟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</si>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</sst>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1046</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1046</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1046</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1046</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t="s">
        <v>1039</v>
      </c>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row>
    <row r="53" spans="1:12" s="21" customFormat="1" ht="34.5" customHeight="1">
      <c r="A53" s="278" t="s">
        <v>984</v>
      </c>
      <c r="B53" s="17"/>
      <c r="C53" s="19"/>
      <c r="D53" s="19"/>
      <c r="E53" s="19"/>
      <c r="F53" s="19"/>
      <c r="G53" s="19"/>
      <c r="H53" s="20"/>
      <c r="I53" s="305" t="s">
        <v>985</v>
      </c>
      <c r="J53" s="305"/>
      <c r="K53" s="305"/>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6" t="s">
        <v>37</v>
      </c>
      <c r="D91" s="317"/>
      <c r="E91" s="317"/>
      <c r="F91" s="317"/>
      <c r="G91" s="317"/>
      <c r="H91" s="318"/>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70</v>
      </c>
      <c r="K99" s="237" t="str">
        <f>IF(OR(COUNTIF(L99:L99,"未確認")&gt;0,COUNTIF(L99:L99,"~*")&gt;0),"※","")</f>
        <v/>
      </c>
      <c r="L99" s="258">
        <v>70</v>
      </c>
    </row>
    <row r="100" spans="1:22" s="83" customFormat="1" ht="34.5" customHeight="1">
      <c r="A100" s="244" t="s">
        <v>611</v>
      </c>
      <c r="B100" s="84"/>
      <c r="C100" s="392"/>
      <c r="D100" s="393"/>
      <c r="E100" s="405"/>
      <c r="F100" s="406"/>
      <c r="G100" s="411" t="s">
        <v>44</v>
      </c>
      <c r="H100" s="413"/>
      <c r="I100" s="416"/>
      <c r="J100" s="256">
        <f t="shared" si="0"/>
        <v>70</v>
      </c>
      <c r="K100" s="237" t="str">
        <f>IF(OR(COUNTIF(L100:L100,"未確認")&gt;0,COUNTIF(L100:L100,"~*")&gt;0),"※","")</f>
        <v/>
      </c>
      <c r="L100" s="258">
        <v>70</v>
      </c>
    </row>
    <row r="101" spans="1:22" s="83" customFormat="1" ht="34.5" customHeight="1">
      <c r="A101" s="244" t="s">
        <v>610</v>
      </c>
      <c r="B101" s="84"/>
      <c r="C101" s="392"/>
      <c r="D101" s="393"/>
      <c r="E101" s="316" t="s">
        <v>45</v>
      </c>
      <c r="F101" s="317"/>
      <c r="G101" s="317"/>
      <c r="H101" s="318"/>
      <c r="I101" s="416"/>
      <c r="J101" s="256">
        <f t="shared" si="0"/>
        <v>45</v>
      </c>
      <c r="K101" s="237" t="str">
        <f>IF(OR(COUNTIF(L101:L101,"未確認")&gt;0,COUNTIF(L101:L101,"~*")&gt;0),"※","")</f>
        <v/>
      </c>
      <c r="L101" s="258">
        <v>45</v>
      </c>
    </row>
    <row r="102" spans="1:22" s="83" customFormat="1" ht="34.5" customHeight="1">
      <c r="A102" s="244" t="s">
        <v>610</v>
      </c>
      <c r="B102" s="84"/>
      <c r="C102" s="373"/>
      <c r="D102" s="375"/>
      <c r="E102" s="313" t="s">
        <v>612</v>
      </c>
      <c r="F102" s="314"/>
      <c r="G102" s="314"/>
      <c r="H102" s="315"/>
      <c r="I102" s="416"/>
      <c r="J102" s="256">
        <f t="shared" si="0"/>
        <v>70</v>
      </c>
      <c r="K102" s="237" t="str">
        <f t="shared" ref="K102:K111" si="1">IF(OR(COUNTIF(L101:L101,"未確認")&gt;0,COUNTIF(L101:L101,"~*")&gt;0),"※","")</f>
        <v/>
      </c>
      <c r="L102" s="258">
        <v>70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1042</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70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21</v>
      </c>
      <c r="K154" s="264" t="str">
        <f t="shared" si="3"/>
        <v/>
      </c>
      <c r="L154" s="117">
        <v>21</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1044</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2.4</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5</v>
      </c>
      <c r="K271" s="81" t="str">
        <f t="shared" si="8"/>
        <v/>
      </c>
      <c r="L271" s="147">
        <v>5</v>
      </c>
    </row>
    <row r="272" spans="1:22" s="83" customFormat="1" ht="34.5" customHeight="1">
      <c r="A272" s="249" t="s">
        <v>726</v>
      </c>
      <c r="B272" s="120"/>
      <c r="C272" s="368"/>
      <c r="D272" s="368"/>
      <c r="E272" s="368"/>
      <c r="F272" s="368"/>
      <c r="G272" s="367" t="s">
        <v>148</v>
      </c>
      <c r="H272" s="367"/>
      <c r="I272" s="400"/>
      <c r="J272" s="266">
        <f t="shared" si="9"/>
        <v>0.6</v>
      </c>
      <c r="K272" s="81" t="str">
        <f t="shared" si="8"/>
        <v/>
      </c>
      <c r="L272" s="148">
        <v>0.6</v>
      </c>
    </row>
    <row r="273" spans="1:12" s="83" customFormat="1" ht="34.5" customHeight="1">
      <c r="A273" s="249" t="s">
        <v>727</v>
      </c>
      <c r="B273" s="120"/>
      <c r="C273" s="367" t="s">
        <v>152</v>
      </c>
      <c r="D273" s="368"/>
      <c r="E273" s="368"/>
      <c r="F273" s="368"/>
      <c r="G273" s="367" t="s">
        <v>146</v>
      </c>
      <c r="H273" s="367"/>
      <c r="I273" s="400"/>
      <c r="J273" s="266">
        <f t="shared" si="9"/>
        <v>5</v>
      </c>
      <c r="K273" s="81" t="str">
        <f t="shared" si="8"/>
        <v/>
      </c>
      <c r="L273" s="147">
        <v>5</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2</v>
      </c>
      <c r="K285" s="81" t="str">
        <f t="shared" si="8"/>
        <v/>
      </c>
      <c r="L285" s="141"/>
    </row>
    <row r="286" spans="1:12" s="83" customFormat="1" ht="34.5" customHeight="1">
      <c r="A286" s="244" t="s">
        <v>733</v>
      </c>
      <c r="B286" s="84"/>
      <c r="C286" s="370"/>
      <c r="D286" s="370"/>
      <c r="E286" s="370"/>
      <c r="F286" s="370"/>
      <c r="G286" s="367" t="s">
        <v>148</v>
      </c>
      <c r="H286" s="367"/>
      <c r="I286" s="400"/>
      <c r="J286" s="266">
        <v>0.2</v>
      </c>
      <c r="K286" s="81" t="str">
        <f t="shared" si="8"/>
        <v/>
      </c>
      <c r="L286" s="144"/>
    </row>
    <row r="287" spans="1:12" s="83" customFormat="1" ht="34.5" customHeight="1">
      <c r="A287" s="244" t="s">
        <v>734</v>
      </c>
      <c r="B287" s="84"/>
      <c r="C287" s="367" t="s">
        <v>159</v>
      </c>
      <c r="D287" s="370"/>
      <c r="E287" s="370"/>
      <c r="F287" s="370"/>
      <c r="G287" s="367" t="s">
        <v>146</v>
      </c>
      <c r="H287" s="367"/>
      <c r="I287" s="400"/>
      <c r="J287" s="266">
        <v>4</v>
      </c>
      <c r="K287" s="81" t="str">
        <f t="shared" si="8"/>
        <v/>
      </c>
      <c r="L287" s="141"/>
    </row>
    <row r="288" spans="1:12" s="83" customFormat="1" ht="34.5" customHeight="1">
      <c r="A288" s="244" t="s">
        <v>734</v>
      </c>
      <c r="B288" s="84"/>
      <c r="C288" s="370"/>
      <c r="D288" s="370"/>
      <c r="E288" s="370"/>
      <c r="F288" s="370"/>
      <c r="G288" s="367" t="s">
        <v>148</v>
      </c>
      <c r="H288" s="367"/>
      <c r="I288" s="400"/>
      <c r="J288" s="266">
        <v>0.4</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0</v>
      </c>
      <c r="K291" s="81" t="str">
        <f t="shared" si="8"/>
        <v/>
      </c>
      <c r="L291" s="147">
        <v>0</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2</v>
      </c>
      <c r="N297" s="147">
        <v>10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6</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1</v>
      </c>
      <c r="N301" s="147">
        <v>15</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123</v>
      </c>
      <c r="K392" s="81" t="str">
        <f t="shared" ref="K392:K397" si="11">IF(OR(COUNTIF(L392:L392,"未確認")&gt;0,COUNTIF(L392:L392,"~*")&gt;0),"※","")</f>
        <v/>
      </c>
      <c r="L392" s="147">
        <v>123</v>
      </c>
    </row>
    <row r="393" spans="1:22" s="83" customFormat="1" ht="34.5" customHeight="1">
      <c r="A393" s="249" t="s">
        <v>773</v>
      </c>
      <c r="B393" s="84"/>
      <c r="C393" s="366"/>
      <c r="D393" s="376"/>
      <c r="E393" s="316" t="s">
        <v>224</v>
      </c>
      <c r="F393" s="317"/>
      <c r="G393" s="317"/>
      <c r="H393" s="318"/>
      <c r="I393" s="339"/>
      <c r="J393" s="140">
        <f t="shared" si="10"/>
        <v>0</v>
      </c>
      <c r="K393" s="81" t="str">
        <f t="shared" si="11"/>
        <v/>
      </c>
      <c r="L393" s="147">
        <v>0</v>
      </c>
    </row>
    <row r="394" spans="1:22" s="83" customFormat="1" ht="34.5" customHeight="1">
      <c r="A394" s="250" t="s">
        <v>774</v>
      </c>
      <c r="B394" s="84"/>
      <c r="C394" s="366"/>
      <c r="D394" s="377"/>
      <c r="E394" s="316" t="s">
        <v>225</v>
      </c>
      <c r="F394" s="317"/>
      <c r="G394" s="317"/>
      <c r="H394" s="318"/>
      <c r="I394" s="339"/>
      <c r="J394" s="140">
        <f t="shared" si="10"/>
        <v>110</v>
      </c>
      <c r="K394" s="81" t="str">
        <f t="shared" si="11"/>
        <v/>
      </c>
      <c r="L394" s="147">
        <v>110</v>
      </c>
    </row>
    <row r="395" spans="1:22" s="83" customFormat="1" ht="34.5" customHeight="1">
      <c r="A395" s="250" t="s">
        <v>775</v>
      </c>
      <c r="B395" s="84"/>
      <c r="C395" s="366"/>
      <c r="D395" s="378"/>
      <c r="E395" s="316" t="s">
        <v>226</v>
      </c>
      <c r="F395" s="317"/>
      <c r="G395" s="317"/>
      <c r="H395" s="318"/>
      <c r="I395" s="339"/>
      <c r="J395" s="140">
        <f t="shared" si="10"/>
        <v>13</v>
      </c>
      <c r="K395" s="81" t="str">
        <f t="shared" si="11"/>
        <v/>
      </c>
      <c r="L395" s="147">
        <v>13</v>
      </c>
    </row>
    <row r="396" spans="1:22" s="83" customFormat="1" ht="34.5" customHeight="1">
      <c r="A396" s="250" t="s">
        <v>776</v>
      </c>
      <c r="B396" s="1"/>
      <c r="C396" s="366"/>
      <c r="D396" s="316" t="s">
        <v>227</v>
      </c>
      <c r="E396" s="317"/>
      <c r="F396" s="317"/>
      <c r="G396" s="317"/>
      <c r="H396" s="318"/>
      <c r="I396" s="339"/>
      <c r="J396" s="140">
        <f t="shared" si="10"/>
        <v>3720</v>
      </c>
      <c r="K396" s="81" t="str">
        <f t="shared" si="11"/>
        <v/>
      </c>
      <c r="L396" s="147">
        <v>3720</v>
      </c>
    </row>
    <row r="397" spans="1:22" s="83" customFormat="1" ht="34.5" customHeight="1">
      <c r="A397" s="250" t="s">
        <v>777</v>
      </c>
      <c r="B397" s="119"/>
      <c r="C397" s="366"/>
      <c r="D397" s="316" t="s">
        <v>228</v>
      </c>
      <c r="E397" s="317"/>
      <c r="F397" s="317"/>
      <c r="G397" s="317"/>
      <c r="H397" s="318"/>
      <c r="I397" s="340"/>
      <c r="J397" s="140">
        <f t="shared" si="10"/>
        <v>175</v>
      </c>
      <c r="K397" s="81" t="str">
        <f t="shared" si="11"/>
        <v/>
      </c>
      <c r="L397" s="147">
        <v>175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177</v>
      </c>
      <c r="K405" s="81" t="str">
        <f t="shared" ref="K405:K422" si="13">IF(OR(COUNTIF(L405:L405,"未確認")&gt;0,COUNTIF(L405:L405,"~*")&gt;0),"※","")</f>
        <v/>
      </c>
      <c r="L405" s="147">
        <v>177</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146</v>
      </c>
      <c r="K407" s="81" t="str">
        <f t="shared" si="13"/>
        <v/>
      </c>
      <c r="L407" s="147">
        <v>146</v>
      </c>
    </row>
    <row r="408" spans="1:22" s="83" customFormat="1" ht="34.5" customHeight="1">
      <c r="A408" s="251" t="s">
        <v>781</v>
      </c>
      <c r="B408" s="119"/>
      <c r="C408" s="365"/>
      <c r="D408" s="365"/>
      <c r="E408" s="316" t="s">
        <v>236</v>
      </c>
      <c r="F408" s="317"/>
      <c r="G408" s="317"/>
      <c r="H408" s="318"/>
      <c r="I408" s="357"/>
      <c r="J408" s="140">
        <f t="shared" si="12"/>
        <v>14</v>
      </c>
      <c r="K408" s="81" t="str">
        <f t="shared" si="13"/>
        <v/>
      </c>
      <c r="L408" s="147">
        <v>14</v>
      </c>
    </row>
    <row r="409" spans="1:22" s="83" customFormat="1" ht="34.5" customHeight="1">
      <c r="A409" s="251" t="s">
        <v>782</v>
      </c>
      <c r="B409" s="119"/>
      <c r="C409" s="365"/>
      <c r="D409" s="365"/>
      <c r="E409" s="313" t="s">
        <v>989</v>
      </c>
      <c r="F409" s="314"/>
      <c r="G409" s="314"/>
      <c r="H409" s="315"/>
      <c r="I409" s="357"/>
      <c r="J409" s="140">
        <f t="shared" si="12"/>
        <v>17</v>
      </c>
      <c r="K409" s="81" t="str">
        <f t="shared" si="13"/>
        <v/>
      </c>
      <c r="L409" s="147">
        <v>17</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174</v>
      </c>
      <c r="K413" s="81" t="str">
        <f t="shared" si="13"/>
        <v/>
      </c>
      <c r="L413" s="147">
        <v>174</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126</v>
      </c>
      <c r="K415" s="81" t="str">
        <f t="shared" si="13"/>
        <v/>
      </c>
      <c r="L415" s="147">
        <v>126</v>
      </c>
    </row>
    <row r="416" spans="1:22" s="83" customFormat="1" ht="34.5" customHeight="1">
      <c r="A416" s="251" t="s">
        <v>789</v>
      </c>
      <c r="B416" s="119"/>
      <c r="C416" s="365"/>
      <c r="D416" s="365"/>
      <c r="E416" s="316" t="s">
        <v>243</v>
      </c>
      <c r="F416" s="317"/>
      <c r="G416" s="317"/>
      <c r="H416" s="318"/>
      <c r="I416" s="357"/>
      <c r="J416" s="140">
        <f t="shared" si="12"/>
        <v>17</v>
      </c>
      <c r="K416" s="81" t="str">
        <f t="shared" si="13"/>
        <v/>
      </c>
      <c r="L416" s="147">
        <v>17</v>
      </c>
    </row>
    <row r="417" spans="1:22" s="83" customFormat="1" ht="34.5" customHeight="1">
      <c r="A417" s="251" t="s">
        <v>790</v>
      </c>
      <c r="B417" s="119"/>
      <c r="C417" s="365"/>
      <c r="D417" s="365"/>
      <c r="E417" s="316" t="s">
        <v>244</v>
      </c>
      <c r="F417" s="317"/>
      <c r="G417" s="317"/>
      <c r="H417" s="318"/>
      <c r="I417" s="357"/>
      <c r="J417" s="140">
        <f t="shared" si="12"/>
        <v>3</v>
      </c>
      <c r="K417" s="81" t="str">
        <f t="shared" si="13"/>
        <v/>
      </c>
      <c r="L417" s="147">
        <v>3</v>
      </c>
    </row>
    <row r="418" spans="1:22" s="83" customFormat="1" ht="34.5" customHeight="1">
      <c r="A418" s="251" t="s">
        <v>791</v>
      </c>
      <c r="B418" s="119"/>
      <c r="C418" s="365"/>
      <c r="D418" s="365"/>
      <c r="E418" s="316" t="s">
        <v>245</v>
      </c>
      <c r="F418" s="317"/>
      <c r="G418" s="317"/>
      <c r="H418" s="318"/>
      <c r="I418" s="357"/>
      <c r="J418" s="140">
        <f t="shared" si="12"/>
        <v>7</v>
      </c>
      <c r="K418" s="81" t="str">
        <f t="shared" si="13"/>
        <v/>
      </c>
      <c r="L418" s="147">
        <v>7</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6</v>
      </c>
      <c r="K420" s="81" t="str">
        <f t="shared" si="13"/>
        <v/>
      </c>
      <c r="L420" s="147">
        <v>6</v>
      </c>
    </row>
    <row r="421" spans="1:22" s="83" customFormat="1" ht="34.5" customHeight="1">
      <c r="A421" s="251" t="s">
        <v>794</v>
      </c>
      <c r="B421" s="119"/>
      <c r="C421" s="365"/>
      <c r="D421" s="365"/>
      <c r="E421" s="316" t="s">
        <v>247</v>
      </c>
      <c r="F421" s="317"/>
      <c r="G421" s="317"/>
      <c r="H421" s="318"/>
      <c r="I421" s="357"/>
      <c r="J421" s="140">
        <f t="shared" si="12"/>
        <v>15</v>
      </c>
      <c r="K421" s="81" t="str">
        <f t="shared" si="13"/>
        <v/>
      </c>
      <c r="L421" s="147">
        <v>15</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174</v>
      </c>
      <c r="K430" s="193" t="str">
        <f>IF(OR(COUNTIF(L430:L430,"未確認")&gt;0,COUNTIF(L430:L430,"~*")&gt;0),"※","")</f>
        <v/>
      </c>
      <c r="L430" s="147">
        <v>174</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174</v>
      </c>
      <c r="K433" s="193" t="str">
        <f>IF(OR(COUNTIF(L433:L433,"未確認")&gt;0,COUNTIF(L433:L433,"~*")&gt;0),"※","")</f>
        <v/>
      </c>
      <c r="L433" s="147">
        <v>174</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1045</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55</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t="s">
        <v>540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74</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13</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18</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12</v>
      </c>
      <c r="K617" s="201" t="str">
        <f t="shared" si="28"/>
        <v/>
      </c>
      <c r="L617" s="117">
        <v>12</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6" t="s">
        <v>434</v>
      </c>
      <c r="D632" s="317"/>
      <c r="E632" s="317"/>
      <c r="F632" s="317"/>
      <c r="G632" s="317"/>
      <c r="H632" s="318"/>
      <c r="I632" s="122" t="s">
        <v>435</v>
      </c>
      <c r="J632" s="116" t="str">
        <f t="shared" si="29"/>
        <v>*</v>
      </c>
      <c r="K632" s="201" t="str">
        <f t="shared" si="30"/>
        <v>※</v>
      </c>
      <c r="L632" s="117" t="s">
        <v>541</v>
      </c>
    </row>
    <row r="633" spans="1:22" s="118" customFormat="1" ht="56">
      <c r="A633" s="252" t="s">
        <v>919</v>
      </c>
      <c r="B633" s="119"/>
      <c r="C633" s="316" t="s">
        <v>436</v>
      </c>
      <c r="D633" s="317"/>
      <c r="E633" s="317"/>
      <c r="F633" s="317"/>
      <c r="G633" s="317"/>
      <c r="H633" s="318"/>
      <c r="I633" s="122" t="s">
        <v>437</v>
      </c>
      <c r="J633" s="116" t="str">
        <f t="shared" si="29"/>
        <v>*</v>
      </c>
      <c r="K633" s="201" t="str">
        <f t="shared" si="30"/>
        <v>※</v>
      </c>
      <c r="L633" s="117" t="s">
        <v>541</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18</v>
      </c>
      <c r="K637" s="201" t="str">
        <f t="shared" si="30"/>
        <v/>
      </c>
      <c r="L637" s="117">
        <v>18</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539</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5C14A9-DED4-4C80-ADF3-16526B06B7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2019-11-15T09:52:05Z</dcterms:modified>
</cp:coreProperties>
</file>