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0B122518-3458-4970-A0E7-F0BC11B2A57E}"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<sst xmlns="http://schemas.openxmlformats.org/spreadsheetml/2006/main" count="2969" uniqueCount="1050">
  <si>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</si>
  <si>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</si>
  <si>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</si>
  <si>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</si>
  <si>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</si>
  <si>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</si>
  <si>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</si>
  <si>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</si>
  <si>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</si>
  <si>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</si>
  <si>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</si>
  <si>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</si>
  <si>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</si>
  <si>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</si>
  <si>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</si>
  <si>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</si>
  <si>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</si>
  <si>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</si>
  <si>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</si>
  <si>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</si>
  <si>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</si>
  <si>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</si>
  <si>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</si>
  <si>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</si>
  <si>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</si>
  <si>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</si>
  <si>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</si>
  <si>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</si>
  <si>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</si>
  <si>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</si>
  <si>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</si>
  <si>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</si>
  <si>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</si>
  <si>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</si>
  <si>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</si>
  <si>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</si>
  <si>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</si>
  <si>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</si>
  <si>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</si>
  <si>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</si>
  <si>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</si>
  <si>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</si>
  <si>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</si>
  <si>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</si>
  <si>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</si>
  <si>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</si>
  <si>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</si>
  <si>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</si>
  <si>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</si>
  <si>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</si>
  <si>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</si>
  <si>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</si>
  <si>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</si>
  <si>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</si>
  <si>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</si>
  <si>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</si>
  <si>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</si>
  <si>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</si>
  <si>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</si>
  <si>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</si>
  <si>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</si>
  <si>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</si>
  <si>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</si>
  <si>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</si>
  <si>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</si>
  <si>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</si>
  <si>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</si>
  <si>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</si>
  <si>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</si>
  <si>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</si>
  <si>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</si>
  <si>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</si>
  <si>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</si>
  <si>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</si>
  <si>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</si>
  <si>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</si>
  <si>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</si>
  <si>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</si>
  <si>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</si>
  <si>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</si>
  <si>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</si>
  <si>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</si>
  <si>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</si>
  <si>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</si>
  <si>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</si>
  <si>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</si>
  <si>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</si>
  <si>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</si>
  <si>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</si>
  <si>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</si>
  <si>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</si>
  <si>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</si>
  <si>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</si>
  <si>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</si>
  <si>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</si>
  <si>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</si>
  <si>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</si>
  <si>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</si>
  <si>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</si>
  <si>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</si>
  <si>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</si>
  <si>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</si>
  <si>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</si>
  <si>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</si>
  <si>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</si>
  <si>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</si>
  <si>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</si>
  <si>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</si>
  <si>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</si>
  <si>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</si>
  <si>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</si>
  <si>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</si>
  <si>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</si>
  <si>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</si>
  <si>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</si>
  <si>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</si>
  <si>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</si>
  <si>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</si>
  <si>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</si>
  <si>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</si>
  <si>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</si>
  <si>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</si>
  <si>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</si>
  <si>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</si>
  <si>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</si>
  <si>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</si>
  <si>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</si>
  <si>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</si>
  <si>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</si>
  <si>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</si>
  <si>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</si>
  <si>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</si>
  <si>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</si>
  <si>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</si>
  <si>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</si>
  <si>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</si>
  <si>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</si>
  <si>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</si>
  <si>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</si>
  <si>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</si>
  <si>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</si>
  <si>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</si>
  <si>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</si>
  <si>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</si>
  <si>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</si>
  <si>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</si>
  <si>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</si>
  <si>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</si>
  <si>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</si>
  <si>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</si>
  <si>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</si>
  <si>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</si>
  <si>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</si>
  <si>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</si>
  <si>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</si>
  <si>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</si>
  <si>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</si>
  <si>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</si>
  <si>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</si>
  <si>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</si>
  <si>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</si>
  <si>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</si>
  <si>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</si>
  <si>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</si>
  <si>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</si>
  <si>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</si>
  <si>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</si>
  <si>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</si>
  <si>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</si>
  <si>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</si>
  <si>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</si>
  <si>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</si>
  <si>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</si>
  <si>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</si>
  <si>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</si>
  <si>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</si>
  <si>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</si>
  <si>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</si>
  <si>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</si>
  <si>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</si>
  <si>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</si>
  <si>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</si>
  <si>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</si>
  <si>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</si>
  <si>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</si>
  <si>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</si>
  <si>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</si>
  <si>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</si>
  <si>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</si>
  <si>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</si>
  <si>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</si>
  <si>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</si>
  <si>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</si>
  <si>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</si>
  <si>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</si>
  <si>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</si>
  <si>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</si>
  <si>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</si>
  <si>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</si>
  <si>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</si>
  <si>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</si>
  <si>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</si>
  <si>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</si>
  <si>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</si>
  <si>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</si>
  <si>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</si>
  <si>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</si>
  <si>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</si>
  <si>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</si>
  <si>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</si>
  <si>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</si>
  <si>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</si>
  <si>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</si>
  <si>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</si>
  <si>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</si>
  <si>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</si>
  <si>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</si>
  <si>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</si>
  <si>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</si>
  <si>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</si>
  <si>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</si>
  <si>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</si>
  <si>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</si>
  <si>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</si>
  <si>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</si>
  <si>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</si>
  <si>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</si>
  <si>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</si>
  <si>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</si>
  <si>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</si>
  <si>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</si>
  <si>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</si>
  <si>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</si>
  <si>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</si>
  <si>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</si>
  <si>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</si>
  <si>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</si>
  <si>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</si>
  <si>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</si>
  <si>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</si>
  <si>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</si>
  <si>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</si>
  <si>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</si>
  <si>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</si>
  <si>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</si>
  <si>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</si>
  <si>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</si>
  <si>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</si>
  <si>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</si>
  <si>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</si>
  <si>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</si>
  <si>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</si>
  <si>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</si>
  <si>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</si>
  <si>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</si>
  <si>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</si>
  <si>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</si>
  <si>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</si>
  <si>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</si>
  <si>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</si>
  <si>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</si>
  <si>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</si>
  <si>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</si>
  <si>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</si>
  <si>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</si>
  <si>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</si>
  <si>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</si>
  <si>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</si>
  <si>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</si>
  <si>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</si>
  <si>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</si>
  <si>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</si>
  <si>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</si>
  <si>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</si>
  <si>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</si>
  <si>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</si>
  <si>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</si>
  <si>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</si>
  <si>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</si>
  <si>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</si>
  <si>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</si>
  <si>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</si>
  <si>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</si>
  <si>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</si>
  <si>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</si>
  <si>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</si>
  <si>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</si>
  <si>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</si>
  <si>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</si>
  <si>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</si>
  <si>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</si>
  <si>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</si>
  <si>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</si>
  <si>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</si>
  <si>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</si>
  <si>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</si>
  <si>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</si>
  <si>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</si>
  <si>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</si>
  <si>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</si>
  <si>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</si>
  <si>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</si>
  <si>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</si>
  <si>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</si>
  <si>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</si>
  <si>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</si>
  <si>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</si>
  <si>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</si>
  <si>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</si>
  <si>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</si>
  <si>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</si>
  <si>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</si>
  <si>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</si>
  <si>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</si>
  <si>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</si>
  <si>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</si>
  <si>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</si>
  <si>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</si>
  <si>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</si>
  <si>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</si>
  <si>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</si>
  <si>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</si>
  <si>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</si>
  <si>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</si>
  <si>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</si>
  <si>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</si>
  <si>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</si>
  <si>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</si>
  <si>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</si>
  <si>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</si>
  <si>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</si>
  <si>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</si>
  <si>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</si>
  <si>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</si>
  <si>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</si>
  <si>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</si>
  <si>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</si>
  <si>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</si>
  <si>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</si>
  <si>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</si>
  <si>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</si>
  <si>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</si>
  <si>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</si>
  <si>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</si>
  <si>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</si>
  <si>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</si>
  <si>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</si>
  <si>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</si>
  <si>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</si>
  <si>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</si>
  <si>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</si>
  <si>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</si>
  <si>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</si>
  <si>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</si>
  <si>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</si>
  <si>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</si>
  <si>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</si>
  <si>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</si>
  <si>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</si>
  <si>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</si>
  <si>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</si>
  <si>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</si>
  <si>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</si>
  <si>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</si>
  <si>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</si>
  <si>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</si>
  <si>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</si>
  <si>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</si>
  <si>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</si>
  <si>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</si>
  <si>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</si>
  <si>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</si>
  <si>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</si>
  <si>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</si>
  <si>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</si>
  <si>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</si>
  <si>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</si>
  <si>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</si>
  <si>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</si>
  <si>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</si>
  <si>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</si>
  <si>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</si>
  <si>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</si>
  <si>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</si>
  <si>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</si>
  <si>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</si>
  <si>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</si>
  <si>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</si>
  <si>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</si>
  <si>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</si>
  <si>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</si>
  <si>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</si>
  <si>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</si>
  <si>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</si>
  <si>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</si>
  <si>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</si>
  <si>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</si>
  <si>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</si>
  <si>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</si>
  <si>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</si>
  <si>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</si>
  <si>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</si>
  <si>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</si>
  <si>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</si>
  <si>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</si>
  <si>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</si>
  <si>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</si>
  <si>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</si>
  <si>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</si>
  <si>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</si>
  <si>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</si>
  <si>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</si>
  <si>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</si>
  <si>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</si>
  <si>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</si>
  <si>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</si>
  <si>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</si>
  <si>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</si>
  <si>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</si>
  <si>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</si>
  <si>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</si>
  <si>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</si>
  <si>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</si>
  <si>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</si>
  <si>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</si>
  <si>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</si>
  <si>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</si>
  <si>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</si>
  <si>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</si>
  <si>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</si>
  <si>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</si>
  <si>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</si>
  <si>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</si>
  <si>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</si>
  <si>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</si>
  <si>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</si>
  <si>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</si>
  <si>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</si>
  <si>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</si>
  <si>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</si>
  <si>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</si>
  <si>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</si>
  <si>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</si>
  <si>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</si>
  <si>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</si>
  <si>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</si>
  <si>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</si>
  <si>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</si>
  <si>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</si>
  <si>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</si>
  <si>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</si>
  <si>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</si>
  <si>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</si>
  <si>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</si>
  <si>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</si>
  <si>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</si>
  <si>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</si>
  <si>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</si>
  <si>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</si>
  <si>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</si>
  <si>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</si>
  <si>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</si>
  <si>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</si>
  <si>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</si>
  <si>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</si>
  <si>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</si>
  <si>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</si>
  <si>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</si>
  <si>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</si>
  <si>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</si>
  <si>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</si>
  <si>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</si>
  <si>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</si>
  <si>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</si>
  <si>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</si>
  <si>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</si>
  <si>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</si>
  <si>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</si>
  <si>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</si>
  <si>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</si>
  <si>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</si>
  <si>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</si>
  <si>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</si>
  <si>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</si>
  <si>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</si>
  <si>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</si>
  <si>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</si>
  <si>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</si>
  <si>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</si>
  <si>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</si>
  <si>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</si>
  <si>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</si>
  <si>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</si>
  <si>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</si>
  <si>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</si>
  <si>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</si>
  <si>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</si>
  <si>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</si>
  <si>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</si>
  <si>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</si>
  <si>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</si>
  <si>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</si>
  <si>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</si>
  <si>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</si>
  <si>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</si>
  <si>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</si>
  <si>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</si>
  <si>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</si>
  <si>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</si>
  <si>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</si>
  <si>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</si>
  <si>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</si>
  <si>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</si>
  <si>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</si>
  <si>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</si>
  <si>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</si>
  <si>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</si>
  <si>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</si>
  <si>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</si>
  <si>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</si>
  <si>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</si>
  <si>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</si>
  <si>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</si>
  <si>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</si>
  <si>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</si>
  <si>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</si>
  <si>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</si>
  <si>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</si>
  <si>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</si>
  <si>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</si>
  <si>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</si>
  <si>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</si>
  <si>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</si>
  <si>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</si>
  <si>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</si>
  <si>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</si>
  <si>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</si>
  <si>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</si>
  <si>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</si>
  <si>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</si>
  <si>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</si>
  <si>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</si>
  <si>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</si>
  <si>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</si>
  <si>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</si>
  <si>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</si>
  <si>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</si>
  <si>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</si>
  <si>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</si>
  <si>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</si>
  <si>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</si>
  <si>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</si>
  <si>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</si>
  <si>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</si>
  <si>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</si>
  <si>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</si>
  <si>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</si>
  <si>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</si>
  <si>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</si>
  <si>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</si>
  <si>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</si>
  <si>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</si>
  <si>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</si>
  <si>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</si>
  <si>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</si>
  <si>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</si>
  <si>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</si>
  <si>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</si>
  <si>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</si>
  <si>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</si>
  <si>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</si>
  <si>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</si>
  <si>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</si>
  <si>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</si>
  <si>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</si>
  <si>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</si>
  <si>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</si>
  <si>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</si>
  <si>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</si>
  <si>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</si>
  <si>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</si>
  <si>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</si>
  <si>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</si>
  <si>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</si>
  <si>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</si>
  <si>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</si>
  <si>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</si>
  <si>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</si>
  <si>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</si>
  <si>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</si>
  <si>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</si>
  <si>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</si>
  <si>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</si>
  <si>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</si>
  <si>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</si>
  <si>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</si>
  <si>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</si>
  <si>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</si>
  <si>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</si>
  <si>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</si>
  <si>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</si>
  <si>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</si>
  <si>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</si>
  <si>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</si>
  <si>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</si>
  <si>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</si>
  <si>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</si>
  <si>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</si>
  <si>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</si>
  <si>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</si>
  <si>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</si>
  <si>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</si>
  <si>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</si>
  <si>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</si>
  <si>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</si>
  <si>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</si>
  <si>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</si>
  <si>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</si>
  <si>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</si>
  <si>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</si>
  <si>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</si>
  <si>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</si>
  <si>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</si>
  <si>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</si>
  <si>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</si>
  <si>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</si>
  <si>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</si>
  <si>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</si>
  <si>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</si>
  <si>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</si>
  <si>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</si>
  <si>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</si>
  <si>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</si>
  <si>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</si>
  <si>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</si>
  <si>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</si>
  <si>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</si>
  <si>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</si>
  <si>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</si>
  <si>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</si>
  <si>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</si>
  <si>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</si>
  <si>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</si>
  <si>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</si>
  <si>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</si>
  <si>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</si>
  <si>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</si>
  <si>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</si>
  <si>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</si>
  <si>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</si>
  <si>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</si>
  <si>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</si>
  <si>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</si>
  <si>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</si>
  <si>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</si>
  <si>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</si>
  <si>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</si>
  <si>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</si>
  <si>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</si>
  <si>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</si>
  <si>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</si>
  <si>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</si>
  <si>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</si>
  <si>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</si>
  <si>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</si>
  <si>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</si>
  <si>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</si>
  <si>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</si>
  <si>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</si>
  <si>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</si>
  <si>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</si>
  <si>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</si>
  <si>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</si>
  <si>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</si>
  <si>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</si>
  <si>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</si>
  <si>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</si>
  <si>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</si>
  <si>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</si>
  <si>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</si>
  <si>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</si>
  <si>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</si>
  <si>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</si>
  <si>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</si>
  <si>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</si>
  <si>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</si>
  <si>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</si>
  <si>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</si>
  <si>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</si>
  <si>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</si>
  <si>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</si>
  <si>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</si>
  <si>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</si>
  <si>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</si>
  <si>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</si>
  <si>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</si>
  <si>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</si>
  <si>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</si>
  <si>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</si>
  <si>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</si>
  <si>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</si>
  <si>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</si>
  <si>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</si>
  <si>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</si>
  <si>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</si>
  <si>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</si>
  <si>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</si>
  <si>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</si>
  <si>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</si>
  <si>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</si>
  <si>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</si>
  <si>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</si>
  <si>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</si>
  <si>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</si>
  <si>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</si>
  <si>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</si>
  <si>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</si>
  <si>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</si>
  <si>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</si>
  <si>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</si>
  <si>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</si>
  <si>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</si>
  <si>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</si>
  <si>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</si>
  <si>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</si>
  <si>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</si>
  <si>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</si>
  <si>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</si>
  <si>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</si>
  <si>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</si>
  <si>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</si>
  <si>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</si>
  <si>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</si>
  <si>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</si>
  <si>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</si>
  <si>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</si>
  <si>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</si>
  <si>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</si>
  <si>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</si>
  <si>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</si>
  <si>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</si>
  <si>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</si>
  <si>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</si>
  <si>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</si>
  <si>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</si>
  <si>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</si>
  <si>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</si>
  <si>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</si>
  <si>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</si>
  <si>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</si>
  <si>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</si>
  <si>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</si>
  <si>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</si>
  <si>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</si>
  <si>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</si>
  <si>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</si>
  <si>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</si>
  <si>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</si>
  <si>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</si>
  <si>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</si>
  <si>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</si>
  <si>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</si>
  <si>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</si>
  <si>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</si>
  <si>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</si>
  <si>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</si>
  <si>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</si>
  <si>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</si>
  <si>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</si>
  <si>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</si>
  <si>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</si>
  <si>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</si>
  <si>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</si>
  <si>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</si>
  <si>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</si>
  <si>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</si>
  <si>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</si>
  <si>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</si>
  <si>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</si>
  <si>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</si>
  <si>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</si>
  <si>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</si>
  <si>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</si>
  <si>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</si>
  <si>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</si>
  <si>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</si>
  <si>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</si>
  <si>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</si>
  <si>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</si>
  <si>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</si>
  <si>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</si>
  <si>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</si>
  <si>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</si>
  <si>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</si>
  <si>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</si>
  <si>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</si>
  <si>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</si>
  <si>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</si>
  <si>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</si>
  <si>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</si>
  <si>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</si>
  <si>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</si>
  <si>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</si>
  <si>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</si>
  <si>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</si>
  <si>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</si>
  <si>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</si>
  <si>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</si>
  <si>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</si>
  <si>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</si>
  <si>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</si>
  <si>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</si>
  <si>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</si>
  <si>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</si>
  <si>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</si>
  <si>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</si>
  <si>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</si>
  <si>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</si>
  <si>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</si>
  <si>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</si>
  <si>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</si>
  <si>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</si>
  <si>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</si>
  <si>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</si>
  <si>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</si>
  <si>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</si>
  <si>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</si>
  <si>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</si>
  <si>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</si>
  <si>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</si>
  <si>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</si>
  <si>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</si>
  <si>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</si>
  <si>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</si>
  <si>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</si>
  <si>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</si>
  <si>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</si>
  <si>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</si>
  <si>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</si>
  <si>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</si>
  <si>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</si>
  <si>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</si>
  <si>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</si>
  <si>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</si>
  <si>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</si>
  <si>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</si>
  <si>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</si>
  <si>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</si>
  <si>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</si>
  <si>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</si>
  <si>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</si>
  <si>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</si>
  <si>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</si>
  <si>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</si>
  <si>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</si>
  <si>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</si>
  <si>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</si>
  <si>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</si>
  <si>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</si>
  <si>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</si>
  <si>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</si>
  <si>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</si>
  <si>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</si>
  <si>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</si>
  <si>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</si>
  <si>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</si>
  <si>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</si>
  <si>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</si>
  <si>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</si>
  <si>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</si>
  <si>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</si>
  <si>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</si>
  <si>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</si>
  <si>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</si>
  <si>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</si>
  <si>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</si>
  <si>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</si>
  <si>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</si>
  <si>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</si>
  <si>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</si>
  <si>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</si>
  <si>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</si>
  <si>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</si>
  <si>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</si>
  <si>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</si>
  <si>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</si>
  <si>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</si>
  <si>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</si>
  <si>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</si>
  <si>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</si>
  <si>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</si>
  <si>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</si>
  <si>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</si>
  <si>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</si>
  <si>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</si>
  <si>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</si>
  <si>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</si>
  <si>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</si>
  <si>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</si>
  <si>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</si>
  <si>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</si>
  <si>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</si>
  <si>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</si>
  <si>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</si>
  <si>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</si>
  <si>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</si>
  <si>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</si>
  <si>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</si>
  <si>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</si>
  <si>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</si>
  <si>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</si>
  <si>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</si>
  <si>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</si>
  <si>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</si>
  <si>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</si>
  <si>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</si>
  <si>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</si>
  <si>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</si>
  <si>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</si>
  <si>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</si>
  <si>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</si>
  <si>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</si>
  <si>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</si>
  <si>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</si>
  <si>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</si>
  <si>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</si>
  <si>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</si>
  <si>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</si>
  <si>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</si>
  <si>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</si>
  <si>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</si>
  <si>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</si>
  <si>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</si>
  <si>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</si>
  <si>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</si>
  <si>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</si>
  <si>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</si>
  <si>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</si>
  <si>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</si>
  <si>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</si>
  <si>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</si>
  <si>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</si>
  <si>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</si>
  <si>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</si>
  <si>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</si>
  <si>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</si>
  <si>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</si>
  <si>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</si>
  <si>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</si>
  <si>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</si>
  <si>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</si>
  <si>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</si>
  <si>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</si>
  <si>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</si>
  <si>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</si>
  <si>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</si>
  <si>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</si>
  <si>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</si>
  <si>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</si>
  <si>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</si>
  <si>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</si>
  <si>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</si>
  <si>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</si>
  <si>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</si>
  <si>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</si>
  <si>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</si>
  <si>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</si>
  <si>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</si>
  <si>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</si>
  <si>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</si>
  <si>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</si>
  <si>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</si>
  <si>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</si>
  <si>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</si>
  <si>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</si>
  <si>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</si>
  <si>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</si>
  <si>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</si>
  <si>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</si>
  <si>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</si>
  <si>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</si>
  <si>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</si>
  <si>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</si>
  <si>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</si>
  <si>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</si>
  <si>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</si>
  <si>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</si>
  <si>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</si>
  <si>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</si>
  <si>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</si>
  <si>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</si>
  <si>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</si>
  <si>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</si>
  <si>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</si>
  <si>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</si>
  <si>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</si>
  <si>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</si>
  <si>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</si>
  <si>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</si>
  <si>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</si>
  <si>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</si>
  <si>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</si>
  <si>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</si>
  <si>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</si>
  <si>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</si>
  <si>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</si>
  <si>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</si>
  <si>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</si>
  <si>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</si>
  <si>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</si>
  <si>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</si>
  <si>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</si>
  <si>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</si>
  <si>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</si>
  <si>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</si>
  <si>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</si>
  <si>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</si>
  <si>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</si>
  <si>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</si>
  <si>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</si>
  <si>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</si>
  <si>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</si>
  <si>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</si>
  <si>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</si>
  <si>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</si>
  <si>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</si>
  <si>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</si>
  <si>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</si>
  <si>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</si>
  <si>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</si>
  <si>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</si>
  <si>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</si>
  <si>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</si>
  <si>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</si>
  <si>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</si>
  <si>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</si>
  <si>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</si>
  <si>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医療法人社団誠芳会　石本病院</t>
    <phoneticPr fontId="3"/>
  </si>
  <si>
    <t>〒309-1613 笠間市石井２０４７番地</t>
    <phoneticPr fontId="3"/>
  </si>
  <si>
    <t>〇</t>
  </si>
  <si>
    <t>医療法人</t>
  </si>
  <si>
    <t>複数の診療科で活用</t>
  </si>
  <si>
    <t>内科</t>
  </si>
  <si>
    <t>外科</t>
  </si>
  <si>
    <t>歯科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</si>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</sst>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1048</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t="s">
        <v>1039</v>
      </c>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1048</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t="s">
        <v>1039</v>
      </c>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1048</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1048</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45</v>
      </c>
      <c r="K99" s="237" t="str">
        <f>IF(OR(COUNTIF(L99:L99,"未確認")&gt;0,COUNTIF(L99:L99,"~*")&gt;0),"※","")</f>
        <v/>
      </c>
      <c r="L99" s="258">
        <v>45</v>
      </c>
    </row>
    <row r="100" spans="1:22" s="83" customFormat="1" ht="34.5" customHeight="1">
      <c r="A100" s="244" t="s">
        <v>611</v>
      </c>
      <c r="B100" s="84"/>
      <c r="C100" s="392"/>
      <c r="D100" s="393"/>
      <c r="E100" s="405"/>
      <c r="F100" s="406"/>
      <c r="G100" s="411" t="s">
        <v>44</v>
      </c>
      <c r="H100" s="413"/>
      <c r="I100" s="416"/>
      <c r="J100" s="256">
        <f t="shared" si="0"/>
        <v>45</v>
      </c>
      <c r="K100" s="237" t="str">
        <f>IF(OR(COUNTIF(L100:L100,"未確認")&gt;0,COUNTIF(L100:L100,"~*")&gt;0),"※","")</f>
        <v/>
      </c>
      <c r="L100" s="258">
        <v>45</v>
      </c>
    </row>
    <row r="101" spans="1:22" s="83" customFormat="1" ht="34.5" customHeight="1">
      <c r="A101" s="244" t="s">
        <v>610</v>
      </c>
      <c r="B101" s="84"/>
      <c r="C101" s="392"/>
      <c r="D101" s="393"/>
      <c r="E101" s="316" t="s">
        <v>45</v>
      </c>
      <c r="F101" s="317"/>
      <c r="G101" s="317"/>
      <c r="H101" s="318"/>
      <c r="I101" s="416"/>
      <c r="J101" s="256">
        <f t="shared" si="0"/>
        <v>45</v>
      </c>
      <c r="K101" s="237" t="str">
        <f>IF(OR(COUNTIF(L101:L101,"未確認")&gt;0,COUNTIF(L101:L101,"~*")&gt;0),"※","")</f>
        <v/>
      </c>
      <c r="L101" s="258">
        <v>45</v>
      </c>
    </row>
    <row r="102" spans="1:22" s="83" customFormat="1" ht="34.5" customHeight="1">
      <c r="A102" s="244" t="s">
        <v>610</v>
      </c>
      <c r="B102" s="84"/>
      <c r="C102" s="373"/>
      <c r="D102" s="375"/>
      <c r="E102" s="313" t="s">
        <v>612</v>
      </c>
      <c r="F102" s="314"/>
      <c r="G102" s="314"/>
      <c r="H102" s="315"/>
      <c r="I102" s="416"/>
      <c r="J102" s="256">
        <f t="shared" si="0"/>
        <v>45</v>
      </c>
      <c r="K102" s="237" t="str">
        <f t="shared" ref="K102:K111" si="1">IF(OR(COUNTIF(L101:L101,"未確認")&gt;0,COUNTIF(L101:L101,"~*")&gt;0),"※","")</f>
        <v/>
      </c>
      <c r="L102" s="258">
        <v>45</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45</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58</v>
      </c>
      <c r="K154" s="264" t="str">
        <f t="shared" si="3"/>
        <v/>
      </c>
      <c r="L154" s="117">
        <v>58</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2.6</v>
      </c>
      <c r="K266" s="81" t="str">
        <f t="shared" si="8"/>
        <v/>
      </c>
      <c r="L266" s="144"/>
    </row>
    <row r="267" spans="1:22" s="83" customFormat="1" ht="34.5" customHeight="1">
      <c r="A267" s="244" t="s">
        <v>724</v>
      </c>
      <c r="B267" s="84"/>
      <c r="C267" s="367" t="s">
        <v>149</v>
      </c>
      <c r="D267" s="370"/>
      <c r="E267" s="370"/>
      <c r="F267" s="370"/>
      <c r="G267" s="367" t="s">
        <v>146</v>
      </c>
      <c r="H267" s="367"/>
      <c r="I267" s="400"/>
      <c r="J267" s="266">
        <v>1</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67"/>
      <c r="D270" s="367"/>
      <c r="E270" s="367"/>
      <c r="F270" s="367"/>
      <c r="G270" s="367" t="s">
        <v>148</v>
      </c>
      <c r="H270" s="367"/>
      <c r="I270" s="400"/>
      <c r="J270" s="266">
        <f t="shared" si="9"/>
        <v>1</v>
      </c>
      <c r="K270" s="81" t="str">
        <f t="shared" si="8"/>
        <v/>
      </c>
      <c r="L270" s="148">
        <v>1</v>
      </c>
    </row>
    <row r="271" spans="1:22" s="83" customFormat="1" ht="34.5" customHeight="1">
      <c r="A271" s="249" t="s">
        <v>726</v>
      </c>
      <c r="B271" s="120"/>
      <c r="C271" s="367" t="s">
        <v>151</v>
      </c>
      <c r="D271" s="368"/>
      <c r="E271" s="368"/>
      <c r="F271" s="368"/>
      <c r="G271" s="367" t="s">
        <v>146</v>
      </c>
      <c r="H271" s="367"/>
      <c r="I271" s="400"/>
      <c r="J271" s="266">
        <f t="shared" si="9"/>
        <v>11</v>
      </c>
      <c r="K271" s="81" t="str">
        <f t="shared" si="8"/>
        <v/>
      </c>
      <c r="L271" s="147">
        <v>11</v>
      </c>
    </row>
    <row r="272" spans="1:22" s="83" customFormat="1" ht="34.5" customHeight="1">
      <c r="A272" s="249" t="s">
        <v>726</v>
      </c>
      <c r="B272" s="120"/>
      <c r="C272" s="368"/>
      <c r="D272" s="368"/>
      <c r="E272" s="368"/>
      <c r="F272" s="368"/>
      <c r="G272" s="367" t="s">
        <v>148</v>
      </c>
      <c r="H272" s="367"/>
      <c r="I272" s="400"/>
      <c r="J272" s="266">
        <f t="shared" si="9"/>
        <v>0.6</v>
      </c>
      <c r="K272" s="81" t="str">
        <f t="shared" si="8"/>
        <v/>
      </c>
      <c r="L272" s="148">
        <v>0.6</v>
      </c>
    </row>
    <row r="273" spans="1:12" s="83" customFormat="1" ht="34.5" customHeight="1">
      <c r="A273" s="249" t="s">
        <v>727</v>
      </c>
      <c r="B273" s="120"/>
      <c r="C273" s="367" t="s">
        <v>152</v>
      </c>
      <c r="D273" s="368"/>
      <c r="E273" s="368"/>
      <c r="F273" s="368"/>
      <c r="G273" s="367" t="s">
        <v>146</v>
      </c>
      <c r="H273" s="367"/>
      <c r="I273" s="400"/>
      <c r="J273" s="266">
        <f t="shared" si="9"/>
        <v>5</v>
      </c>
      <c r="K273" s="81" t="str">
        <f t="shared" si="8"/>
        <v/>
      </c>
      <c r="L273" s="147">
        <v>5</v>
      </c>
    </row>
    <row r="274" spans="1:12" s="83" customFormat="1" ht="34.5" customHeight="1">
      <c r="A274" s="249" t="s">
        <v>727</v>
      </c>
      <c r="B274" s="120"/>
      <c r="C274" s="368"/>
      <c r="D274" s="368"/>
      <c r="E274" s="368"/>
      <c r="F274" s="368"/>
      <c r="G274" s="367" t="s">
        <v>148</v>
      </c>
      <c r="H274" s="367"/>
      <c r="I274" s="400"/>
      <c r="J274" s="266">
        <f t="shared" si="9"/>
        <v>2.2999999999999998</v>
      </c>
      <c r="K274" s="81" t="str">
        <f t="shared" si="8"/>
        <v/>
      </c>
      <c r="L274" s="148">
        <v>2.2999999999999998</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1</v>
      </c>
      <c r="K285" s="81" t="str">
        <f t="shared" si="8"/>
        <v/>
      </c>
      <c r="L285" s="141"/>
    </row>
    <row r="286" spans="1:12" s="83" customFormat="1" ht="34.5" customHeight="1">
      <c r="A286" s="244" t="s">
        <v>733</v>
      </c>
      <c r="B286" s="84"/>
      <c r="C286" s="370"/>
      <c r="D286" s="370"/>
      <c r="E286" s="370"/>
      <c r="F286" s="370"/>
      <c r="G286" s="367" t="s">
        <v>148</v>
      </c>
      <c r="H286" s="367"/>
      <c r="I286" s="400"/>
      <c r="J286" s="266">
        <v>0.9</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1046</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1</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1</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375</v>
      </c>
      <c r="K392" s="81" t="str">
        <f t="shared" ref="K392:K397" si="11">IF(OR(COUNTIF(L392:L392,"未確認")&gt;0,COUNTIF(L392:L392,"~*")&gt;0),"※","")</f>
        <v/>
      </c>
      <c r="L392" s="147">
        <v>375</v>
      </c>
    </row>
    <row r="393" spans="1:22" s="83" customFormat="1" ht="34.5" customHeight="1">
      <c r="A393" s="249" t="s">
        <v>773</v>
      </c>
      <c r="B393" s="84"/>
      <c r="C393" s="366"/>
      <c r="D393" s="376"/>
      <c r="E393" s="316" t="s">
        <v>224</v>
      </c>
      <c r="F393" s="317"/>
      <c r="G393" s="317"/>
      <c r="H393" s="318"/>
      <c r="I393" s="339"/>
      <c r="J393" s="140">
        <f t="shared" si="10"/>
        <v>45</v>
      </c>
      <c r="K393" s="81" t="str">
        <f t="shared" si="11"/>
        <v/>
      </c>
      <c r="L393" s="147">
        <v>45</v>
      </c>
    </row>
    <row r="394" spans="1:22" s="83" customFormat="1" ht="34.5" customHeight="1">
      <c r="A394" s="250" t="s">
        <v>774</v>
      </c>
      <c r="B394" s="84"/>
      <c r="C394" s="366"/>
      <c r="D394" s="377"/>
      <c r="E394" s="316" t="s">
        <v>225</v>
      </c>
      <c r="F394" s="317"/>
      <c r="G394" s="317"/>
      <c r="H394" s="318"/>
      <c r="I394" s="339"/>
      <c r="J394" s="140">
        <f t="shared" si="10"/>
        <v>318</v>
      </c>
      <c r="K394" s="81" t="str">
        <f t="shared" si="11"/>
        <v/>
      </c>
      <c r="L394" s="147">
        <v>318</v>
      </c>
    </row>
    <row r="395" spans="1:22" s="83" customFormat="1" ht="34.5" customHeight="1">
      <c r="A395" s="250" t="s">
        <v>775</v>
      </c>
      <c r="B395" s="84"/>
      <c r="C395" s="366"/>
      <c r="D395" s="378"/>
      <c r="E395" s="316" t="s">
        <v>226</v>
      </c>
      <c r="F395" s="317"/>
      <c r="G395" s="317"/>
      <c r="H395" s="318"/>
      <c r="I395" s="339"/>
      <c r="J395" s="140">
        <f t="shared" si="10"/>
        <v>12</v>
      </c>
      <c r="K395" s="81" t="str">
        <f t="shared" si="11"/>
        <v/>
      </c>
      <c r="L395" s="147">
        <v>12</v>
      </c>
    </row>
    <row r="396" spans="1:22" s="83" customFormat="1" ht="34.5" customHeight="1">
      <c r="A396" s="250" t="s">
        <v>776</v>
      </c>
      <c r="B396" s="1"/>
      <c r="C396" s="366"/>
      <c r="D396" s="316" t="s">
        <v>227</v>
      </c>
      <c r="E396" s="317"/>
      <c r="F396" s="317"/>
      <c r="G396" s="317"/>
      <c r="H396" s="318"/>
      <c r="I396" s="339"/>
      <c r="J396" s="140">
        <f t="shared" si="10"/>
        <v>9652</v>
      </c>
      <c r="K396" s="81" t="str">
        <f t="shared" si="11"/>
        <v/>
      </c>
      <c r="L396" s="147">
        <v>9652</v>
      </c>
    </row>
    <row r="397" spans="1:22" s="83" customFormat="1" ht="34.5" customHeight="1">
      <c r="A397" s="250" t="s">
        <v>777</v>
      </c>
      <c r="B397" s="119"/>
      <c r="C397" s="366"/>
      <c r="D397" s="316" t="s">
        <v>228</v>
      </c>
      <c r="E397" s="317"/>
      <c r="F397" s="317"/>
      <c r="G397" s="317"/>
      <c r="H397" s="318"/>
      <c r="I397" s="340"/>
      <c r="J397" s="140">
        <f t="shared" si="10"/>
        <v>363</v>
      </c>
      <c r="K397" s="81" t="str">
        <f t="shared" si="11"/>
        <v/>
      </c>
      <c r="L397" s="147">
        <v>363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375</v>
      </c>
      <c r="K405" s="81" t="str">
        <f t="shared" ref="K405:K422" si="13">IF(OR(COUNTIF(L405:L405,"未確認")&gt;0,COUNTIF(L405:L405,"~*")&gt;0),"※","")</f>
        <v/>
      </c>
      <c r="L405" s="147">
        <v>375</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132</v>
      </c>
      <c r="K407" s="81" t="str">
        <f t="shared" si="13"/>
        <v/>
      </c>
      <c r="L407" s="147">
        <v>132</v>
      </c>
    </row>
    <row r="408" spans="1:22" s="83" customFormat="1" ht="34.5" customHeight="1">
      <c r="A408" s="251" t="s">
        <v>781</v>
      </c>
      <c r="B408" s="119"/>
      <c r="C408" s="365"/>
      <c r="D408" s="365"/>
      <c r="E408" s="316" t="s">
        <v>236</v>
      </c>
      <c r="F408" s="317"/>
      <c r="G408" s="317"/>
      <c r="H408" s="318"/>
      <c r="I408" s="357"/>
      <c r="J408" s="140">
        <f t="shared" si="12"/>
        <v>47</v>
      </c>
      <c r="K408" s="81" t="str">
        <f t="shared" si="13"/>
        <v/>
      </c>
      <c r="L408" s="147">
        <v>47</v>
      </c>
    </row>
    <row r="409" spans="1:22" s="83" customFormat="1" ht="34.5" customHeight="1">
      <c r="A409" s="251" t="s">
        <v>782</v>
      </c>
      <c r="B409" s="119"/>
      <c r="C409" s="365"/>
      <c r="D409" s="365"/>
      <c r="E409" s="313" t="s">
        <v>989</v>
      </c>
      <c r="F409" s="314"/>
      <c r="G409" s="314"/>
      <c r="H409" s="315"/>
      <c r="I409" s="357"/>
      <c r="J409" s="140">
        <f t="shared" si="12"/>
        <v>196</v>
      </c>
      <c r="K409" s="81" t="str">
        <f t="shared" si="13"/>
        <v/>
      </c>
      <c r="L409" s="147">
        <v>196</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363</v>
      </c>
      <c r="K413" s="81" t="str">
        <f t="shared" si="13"/>
        <v/>
      </c>
      <c r="L413" s="147">
        <v>363</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104</v>
      </c>
      <c r="K415" s="81" t="str">
        <f t="shared" si="13"/>
        <v/>
      </c>
      <c r="L415" s="147">
        <v>104</v>
      </c>
    </row>
    <row r="416" spans="1:22" s="83" customFormat="1" ht="34.5" customHeight="1">
      <c r="A416" s="251" t="s">
        <v>789</v>
      </c>
      <c r="B416" s="119"/>
      <c r="C416" s="365"/>
      <c r="D416" s="365"/>
      <c r="E416" s="316" t="s">
        <v>243</v>
      </c>
      <c r="F416" s="317"/>
      <c r="G416" s="317"/>
      <c r="H416" s="318"/>
      <c r="I416" s="357"/>
      <c r="J416" s="140">
        <f t="shared" si="12"/>
        <v>20</v>
      </c>
      <c r="K416" s="81" t="str">
        <f t="shared" si="13"/>
        <v/>
      </c>
      <c r="L416" s="147">
        <v>20</v>
      </c>
    </row>
    <row r="417" spans="1:22" s="83" customFormat="1" ht="34.5" customHeight="1">
      <c r="A417" s="251" t="s">
        <v>790</v>
      </c>
      <c r="B417" s="119"/>
      <c r="C417" s="365"/>
      <c r="D417" s="365"/>
      <c r="E417" s="316" t="s">
        <v>244</v>
      </c>
      <c r="F417" s="317"/>
      <c r="G417" s="317"/>
      <c r="H417" s="318"/>
      <c r="I417" s="357"/>
      <c r="J417" s="140">
        <f t="shared" si="12"/>
        <v>48</v>
      </c>
      <c r="K417" s="81" t="str">
        <f t="shared" si="13"/>
        <v/>
      </c>
      <c r="L417" s="147">
        <v>48</v>
      </c>
    </row>
    <row r="418" spans="1:22" s="83" customFormat="1" ht="34.5" customHeight="1">
      <c r="A418" s="251" t="s">
        <v>791</v>
      </c>
      <c r="B418" s="119"/>
      <c r="C418" s="365"/>
      <c r="D418" s="365"/>
      <c r="E418" s="316" t="s">
        <v>245</v>
      </c>
      <c r="F418" s="317"/>
      <c r="G418" s="317"/>
      <c r="H418" s="318"/>
      <c r="I418" s="357"/>
      <c r="J418" s="140">
        <f t="shared" si="12"/>
        <v>76</v>
      </c>
      <c r="K418" s="81" t="str">
        <f t="shared" si="13"/>
        <v/>
      </c>
      <c r="L418" s="147">
        <v>76</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28</v>
      </c>
      <c r="K420" s="81" t="str">
        <f t="shared" si="13"/>
        <v/>
      </c>
      <c r="L420" s="147">
        <v>28</v>
      </c>
    </row>
    <row r="421" spans="1:22" s="83" customFormat="1" ht="34.5" customHeight="1">
      <c r="A421" s="251" t="s">
        <v>794</v>
      </c>
      <c r="B421" s="119"/>
      <c r="C421" s="365"/>
      <c r="D421" s="365"/>
      <c r="E421" s="316" t="s">
        <v>247</v>
      </c>
      <c r="F421" s="317"/>
      <c r="G421" s="317"/>
      <c r="H421" s="318"/>
      <c r="I421" s="357"/>
      <c r="J421" s="140">
        <f t="shared" si="12"/>
        <v>87</v>
      </c>
      <c r="K421" s="81" t="str">
        <f t="shared" si="13"/>
        <v/>
      </c>
      <c r="L421" s="147">
        <v>87</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363</v>
      </c>
      <c r="K430" s="193" t="str">
        <f>IF(OR(COUNTIF(L430:L430,"未確認")&gt;0,COUNTIF(L430:L430,"~*")&gt;0),"※","")</f>
        <v/>
      </c>
      <c r="L430" s="147">
        <v>363</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363</v>
      </c>
      <c r="K433" s="193" t="str">
        <f>IF(OR(COUNTIF(L433:L433,"未確認")&gt;0,COUNTIF(L433:L433,"~*")&gt;0),"※","")</f>
        <v/>
      </c>
      <c r="L433" s="147">
        <v>363</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1047</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v>0</v>
      </c>
    </row>
    <row r="577" spans="1:22" s="91" customFormat="1" ht="34.5" customHeight="1">
      <c r="A577" s="251" t="s">
        <v>885</v>
      </c>
      <c r="B577" s="119"/>
      <c r="C577" s="209"/>
      <c r="D577" s="327" t="s">
        <v>377</v>
      </c>
      <c r="E577" s="338"/>
      <c r="F577" s="338"/>
      <c r="G577" s="338"/>
      <c r="H577" s="328"/>
      <c r="I577" s="339"/>
      <c r="J577" s="207"/>
      <c r="K577" s="210"/>
      <c r="L577" s="211">
        <v>0</v>
      </c>
    </row>
    <row r="578" spans="1:22" s="91" customFormat="1" ht="34.5" customHeight="1">
      <c r="A578" s="251" t="s">
        <v>886</v>
      </c>
      <c r="B578" s="119"/>
      <c r="C578" s="209"/>
      <c r="D578" s="327" t="s">
        <v>992</v>
      </c>
      <c r="E578" s="338"/>
      <c r="F578" s="338"/>
      <c r="G578" s="338"/>
      <c r="H578" s="328"/>
      <c r="I578" s="339"/>
      <c r="J578" s="207"/>
      <c r="K578" s="210"/>
      <c r="L578" s="211">
        <v>0</v>
      </c>
    </row>
    <row r="579" spans="1:22" s="91" customFormat="1" ht="34.5" customHeight="1">
      <c r="A579" s="251" t="s">
        <v>887</v>
      </c>
      <c r="B579" s="119"/>
      <c r="C579" s="209"/>
      <c r="D579" s="327" t="s">
        <v>379</v>
      </c>
      <c r="E579" s="338"/>
      <c r="F579" s="338"/>
      <c r="G579" s="338"/>
      <c r="H579" s="328"/>
      <c r="I579" s="339"/>
      <c r="J579" s="207"/>
      <c r="K579" s="210"/>
      <c r="L579" s="211">
        <v>0</v>
      </c>
    </row>
    <row r="580" spans="1:22" s="91" customFormat="1" ht="34.5" customHeight="1">
      <c r="A580" s="251" t="s">
        <v>888</v>
      </c>
      <c r="B580" s="119"/>
      <c r="C580" s="209"/>
      <c r="D580" s="327" t="s">
        <v>380</v>
      </c>
      <c r="E580" s="338"/>
      <c r="F580" s="338"/>
      <c r="G580" s="338"/>
      <c r="H580" s="328"/>
      <c r="I580" s="339"/>
      <c r="J580" s="207"/>
      <c r="K580" s="210"/>
      <c r="L580" s="211">
        <v>0</v>
      </c>
    </row>
    <row r="581" spans="1:22" s="91" customFormat="1" ht="34.5" customHeight="1">
      <c r="A581" s="251" t="s">
        <v>889</v>
      </c>
      <c r="B581" s="119"/>
      <c r="C581" s="209"/>
      <c r="D581" s="327" t="s">
        <v>869</v>
      </c>
      <c r="E581" s="338"/>
      <c r="F581" s="338"/>
      <c r="G581" s="338"/>
      <c r="H581" s="328"/>
      <c r="I581" s="339"/>
      <c r="J581" s="207"/>
      <c r="K581" s="210"/>
      <c r="L581" s="211">
        <v>0</v>
      </c>
    </row>
    <row r="582" spans="1:22" s="91" customFormat="1" ht="34.5" customHeight="1">
      <c r="A582" s="251" t="s">
        <v>890</v>
      </c>
      <c r="B582" s="119"/>
      <c r="C582" s="212"/>
      <c r="D582" s="327" t="s">
        <v>993</v>
      </c>
      <c r="E582" s="338"/>
      <c r="F582" s="338"/>
      <c r="G582" s="338"/>
      <c r="H582" s="328"/>
      <c r="I582" s="340"/>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4938</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121</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67</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29</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63</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14</v>
      </c>
      <c r="K631" s="201" t="str">
        <f t="shared" ref="K631:K638" si="30">IF(OR(COUNTIF(L631:L631,"未確認")&gt;0,COUNTIF(L631:L631,"*")&gt;0),"※","")</f>
        <v/>
      </c>
      <c r="L631" s="117">
        <v>14</v>
      </c>
    </row>
    <row r="632" spans="1:22" s="118" customFormat="1" ht="56.15" customHeight="1">
      <c r="A632" s="252" t="s">
        <v>918</v>
      </c>
      <c r="B632" s="119"/>
      <c r="C632" s="316" t="s">
        <v>434</v>
      </c>
      <c r="D632" s="317"/>
      <c r="E632" s="317"/>
      <c r="F632" s="317"/>
      <c r="G632" s="317"/>
      <c r="H632" s="318"/>
      <c r="I632" s="122" t="s">
        <v>435</v>
      </c>
      <c r="J632" s="116">
        <f t="shared" si="29"/>
        <v>14</v>
      </c>
      <c r="K632" s="201" t="str">
        <f t="shared" si="30"/>
        <v/>
      </c>
      <c r="L632" s="117">
        <v>14</v>
      </c>
    </row>
    <row r="633" spans="1:22" s="118" customFormat="1" ht="56">
      <c r="A633" s="252" t="s">
        <v>919</v>
      </c>
      <c r="B633" s="119"/>
      <c r="C633" s="316" t="s">
        <v>436</v>
      </c>
      <c r="D633" s="317"/>
      <c r="E633" s="317"/>
      <c r="F633" s="317"/>
      <c r="G633" s="317"/>
      <c r="H633" s="318"/>
      <c r="I633" s="122" t="s">
        <v>437</v>
      </c>
      <c r="J633" s="116">
        <f t="shared" si="29"/>
        <v>26</v>
      </c>
      <c r="K633" s="201" t="str">
        <f t="shared" si="30"/>
        <v/>
      </c>
      <c r="L633" s="117">
        <v>26</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1543F52-03C6-4056-B266-DB7E7DFE1F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2019-11-15T09:51:57Z</dcterms:modified>
</cp:coreProperties>
</file>