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8831DA3-B09D-4632-B46C-26DF7847DFA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<sst xmlns="http://schemas.openxmlformats.org/spreadsheetml/2006/main" count="2968" uniqueCount="1048">
  <si>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</si>
  <si>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</si>
  <si>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</si>
  <si>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</si>
  <si>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</si>
  <si>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</si>
  <si>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</si>
  <si>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</si>
  <si>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</si>
  <si>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</si>
  <si>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</si>
  <si>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</si>
  <si>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</si>
  <si>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</si>
  <si>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</si>
  <si>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</si>
  <si>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</si>
  <si>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</si>
  <si>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</si>
  <si>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</si>
  <si>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</si>
  <si>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</si>
  <si>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</si>
  <si>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</si>
  <si>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</si>
  <si>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</si>
  <si>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</si>
  <si>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</si>
  <si>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</si>
  <si>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</si>
  <si>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</si>
  <si>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</si>
  <si>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</si>
  <si>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</si>
  <si>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</si>
  <si>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</si>
  <si>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</si>
  <si>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</si>
  <si>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</si>
  <si>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</si>
  <si>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</si>
  <si>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</si>
  <si>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</si>
  <si>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</si>
  <si>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</si>
  <si>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</si>
  <si>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</si>
  <si>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</si>
  <si>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</si>
  <si>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</si>
  <si>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</si>
  <si>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</si>
  <si>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</si>
  <si>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</si>
  <si>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</si>
  <si>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</si>
  <si>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</si>
  <si>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</si>
  <si>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</si>
  <si>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</si>
  <si>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</si>
  <si>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</si>
  <si>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</si>
  <si>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</si>
  <si>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</si>
  <si>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</si>
  <si>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</si>
  <si>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</si>
  <si>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</si>
  <si>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</si>
  <si>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</si>
  <si>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</si>
  <si>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</si>
  <si>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</si>
  <si>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</si>
  <si>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</si>
  <si>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</si>
  <si>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</si>
  <si>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</si>
  <si>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</si>
  <si>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</si>
  <si>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</si>
  <si>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</si>
  <si>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</si>
  <si>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</si>
  <si>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</si>
  <si>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</si>
  <si>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</si>
  <si>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</si>
  <si>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</si>
  <si>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</si>
  <si>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</si>
  <si>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</si>
  <si>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</si>
  <si>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</si>
  <si>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</si>
  <si>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</si>
  <si>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</si>
  <si>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</si>
  <si>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</si>
  <si>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</si>
  <si>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</si>
  <si>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</si>
  <si>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</si>
  <si>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</si>
  <si>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</si>
  <si>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</si>
  <si>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</si>
  <si>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</si>
  <si>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</si>
  <si>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</si>
  <si>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</si>
  <si>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</si>
  <si>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</si>
  <si>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</si>
  <si>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</si>
  <si>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</si>
  <si>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</si>
  <si>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</si>
  <si>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</si>
  <si>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</si>
  <si>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</si>
  <si>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</si>
  <si>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</si>
  <si>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</si>
  <si>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</si>
  <si>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</si>
  <si>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</si>
  <si>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</si>
  <si>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</si>
  <si>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</si>
  <si>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</si>
  <si>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</si>
  <si>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</si>
  <si>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</si>
  <si>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</si>
  <si>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</si>
  <si>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</si>
  <si>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</si>
  <si>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</si>
  <si>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</si>
  <si>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</si>
  <si>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</si>
  <si>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</si>
  <si>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</si>
  <si>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</si>
  <si>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</si>
  <si>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</si>
  <si>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</si>
  <si>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</si>
  <si>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</si>
  <si>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</si>
  <si>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</si>
  <si>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</si>
  <si>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</si>
  <si>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</si>
  <si>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</si>
  <si>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</si>
  <si>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</si>
  <si>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</si>
  <si>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</si>
  <si>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</si>
  <si>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</si>
  <si>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</si>
  <si>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</si>
  <si>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</si>
  <si>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</si>
  <si>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</si>
  <si>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</si>
  <si>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</si>
  <si>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</si>
  <si>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</si>
  <si>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</si>
  <si>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</si>
  <si>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</si>
  <si>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</si>
  <si>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</si>
  <si>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</si>
  <si>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</si>
  <si>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</si>
  <si>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</si>
  <si>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</si>
  <si>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</si>
  <si>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</si>
  <si>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</si>
  <si>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</si>
  <si>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</si>
  <si>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</si>
  <si>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</si>
  <si>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</si>
  <si>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</si>
  <si>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</si>
  <si>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</si>
  <si>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</si>
  <si>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</si>
  <si>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</si>
  <si>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</si>
  <si>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</si>
  <si>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</si>
  <si>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</si>
  <si>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</si>
  <si>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</si>
  <si>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</si>
  <si>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</si>
  <si>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</si>
  <si>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</si>
  <si>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</si>
  <si>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</si>
  <si>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</si>
  <si>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</si>
  <si>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</si>
  <si>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</si>
  <si>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</si>
  <si>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</si>
  <si>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</si>
  <si>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</si>
  <si>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</si>
  <si>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</si>
  <si>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</si>
  <si>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</si>
  <si>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</si>
  <si>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</si>
  <si>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</si>
  <si>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</si>
  <si>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</si>
  <si>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</si>
  <si>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</si>
  <si>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</si>
  <si>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</si>
  <si>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</si>
  <si>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</si>
  <si>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</si>
  <si>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</si>
  <si>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</si>
  <si>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</si>
  <si>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</si>
  <si>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</si>
  <si>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</si>
  <si>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</si>
  <si>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</si>
  <si>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</si>
  <si>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</si>
  <si>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</si>
  <si>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</si>
  <si>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</si>
  <si>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</si>
  <si>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</si>
  <si>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</si>
  <si>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</si>
  <si>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</si>
  <si>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</si>
  <si>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</si>
  <si>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</si>
  <si>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</si>
  <si>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</si>
  <si>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</si>
  <si>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</si>
  <si>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</si>
  <si>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</si>
  <si>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</si>
  <si>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</si>
  <si>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</si>
  <si>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</si>
  <si>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</si>
  <si>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</si>
  <si>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</si>
  <si>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</si>
  <si>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</si>
  <si>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</si>
  <si>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</si>
  <si>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</si>
  <si>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</si>
  <si>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</si>
  <si>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</si>
  <si>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</si>
  <si>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</si>
  <si>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</si>
  <si>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</si>
  <si>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</si>
  <si>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</si>
  <si>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</si>
  <si>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</si>
  <si>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</si>
  <si>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</si>
  <si>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</si>
  <si>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</si>
  <si>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</si>
  <si>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</si>
  <si>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</si>
  <si>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</si>
  <si>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</si>
  <si>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</si>
  <si>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</si>
  <si>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</si>
  <si>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</si>
  <si>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</si>
  <si>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</si>
  <si>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</si>
  <si>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</si>
  <si>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</si>
  <si>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</si>
  <si>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</si>
  <si>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</si>
  <si>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</si>
  <si>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</si>
  <si>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</si>
  <si>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</si>
  <si>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</si>
  <si>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</si>
  <si>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</si>
  <si>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</si>
  <si>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</si>
  <si>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</si>
  <si>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</si>
  <si>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</si>
  <si>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</si>
  <si>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</si>
  <si>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</si>
  <si>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</si>
  <si>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</si>
  <si>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</si>
  <si>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</si>
  <si>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</si>
  <si>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</si>
  <si>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</si>
  <si>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</si>
  <si>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</si>
  <si>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</si>
  <si>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</si>
  <si>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</si>
  <si>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</si>
  <si>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</si>
  <si>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</si>
  <si>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</si>
  <si>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</si>
  <si>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</si>
  <si>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</si>
  <si>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</si>
  <si>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</si>
  <si>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</si>
  <si>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</si>
  <si>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</si>
  <si>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</si>
  <si>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</si>
  <si>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</si>
  <si>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</si>
  <si>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</si>
  <si>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</si>
  <si>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</si>
  <si>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</si>
  <si>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</si>
  <si>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</si>
  <si>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</si>
  <si>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</si>
  <si>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</si>
  <si>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</si>
  <si>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</si>
  <si>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</si>
  <si>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</si>
  <si>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</si>
  <si>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</si>
  <si>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</si>
  <si>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</si>
  <si>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</si>
  <si>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</si>
  <si>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</si>
  <si>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</si>
  <si>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</si>
  <si>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</si>
  <si>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</si>
  <si>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</si>
  <si>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</si>
  <si>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</si>
  <si>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</si>
  <si>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</si>
  <si>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</si>
  <si>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</si>
  <si>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</si>
  <si>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</si>
  <si>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</si>
  <si>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</si>
  <si>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</si>
  <si>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</si>
  <si>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</si>
  <si>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</si>
  <si>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</si>
  <si>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</si>
  <si>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</si>
  <si>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</si>
  <si>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</si>
  <si>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</si>
  <si>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</si>
  <si>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</si>
  <si>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</si>
  <si>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</si>
  <si>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</si>
  <si>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</si>
  <si>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</si>
  <si>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</si>
  <si>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</si>
  <si>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</si>
  <si>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</si>
  <si>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</si>
  <si>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</si>
  <si>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</si>
  <si>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</si>
  <si>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</si>
  <si>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</si>
  <si>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</si>
  <si>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</si>
  <si>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</si>
  <si>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</si>
  <si>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</si>
  <si>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</si>
  <si>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</si>
  <si>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</si>
  <si>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</si>
  <si>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</si>
  <si>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</si>
  <si>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</si>
  <si>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</si>
  <si>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</si>
  <si>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</si>
  <si>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</si>
  <si>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</si>
  <si>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</si>
  <si>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</si>
  <si>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</si>
  <si>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</si>
  <si>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</si>
  <si>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</si>
  <si>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</si>
  <si>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</si>
  <si>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</si>
  <si>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</si>
  <si>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</si>
  <si>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</si>
  <si>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</si>
  <si>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</si>
  <si>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</si>
  <si>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</si>
  <si>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</si>
  <si>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</si>
  <si>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</si>
  <si>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</si>
  <si>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</si>
  <si>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</si>
  <si>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</si>
  <si>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</si>
  <si>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</si>
  <si>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</si>
  <si>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</si>
  <si>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</si>
  <si>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</si>
  <si>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</si>
  <si>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</si>
  <si>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</si>
  <si>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</si>
  <si>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</si>
  <si>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</si>
  <si>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</si>
  <si>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</si>
  <si>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</si>
  <si>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</si>
  <si>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</si>
  <si>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</si>
  <si>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</si>
  <si>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</si>
  <si>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</si>
  <si>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</si>
  <si>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</si>
  <si>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</si>
  <si>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</si>
  <si>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</si>
  <si>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</si>
  <si>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</si>
  <si>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</si>
  <si>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</si>
  <si>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</si>
  <si>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</si>
  <si>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</si>
  <si>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</si>
  <si>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</si>
  <si>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</si>
  <si>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</si>
  <si>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</si>
  <si>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</si>
  <si>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</si>
  <si>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</si>
  <si>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</si>
  <si>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</si>
  <si>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</si>
  <si>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</si>
  <si>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</si>
  <si>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</si>
  <si>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</si>
  <si>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</si>
  <si>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</si>
  <si>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</si>
  <si>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</si>
  <si>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</si>
  <si>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</si>
  <si>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</si>
  <si>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</si>
  <si>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</si>
  <si>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</si>
  <si>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</si>
  <si>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</si>
  <si>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</si>
  <si>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</si>
  <si>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</si>
  <si>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</si>
  <si>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</si>
  <si>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</si>
  <si>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</si>
  <si>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</si>
  <si>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</si>
  <si>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</si>
  <si>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</si>
  <si>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</si>
  <si>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</si>
  <si>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</si>
  <si>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</si>
  <si>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</si>
  <si>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</si>
  <si>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</si>
  <si>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</si>
  <si>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</si>
  <si>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</si>
  <si>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</si>
  <si>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</si>
  <si>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</si>
  <si>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</si>
  <si>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</si>
  <si>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</si>
  <si>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</si>
  <si>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</si>
  <si>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</si>
  <si>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</si>
  <si>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</si>
  <si>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</si>
  <si>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</si>
  <si>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</si>
  <si>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</si>
  <si>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</si>
  <si>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</si>
  <si>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</si>
  <si>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</si>
  <si>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</si>
  <si>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</si>
  <si>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</si>
  <si>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</si>
  <si>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</si>
  <si>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</si>
  <si>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</si>
  <si>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</si>
  <si>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</si>
  <si>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</si>
  <si>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</si>
  <si>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</si>
  <si>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</si>
  <si>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</si>
  <si>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</si>
  <si>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</si>
  <si>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</si>
  <si>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</si>
  <si>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</si>
  <si>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</si>
  <si>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</si>
  <si>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</si>
  <si>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</si>
  <si>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</si>
  <si>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</si>
  <si>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</si>
  <si>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</si>
  <si>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</si>
  <si>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</si>
  <si>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</si>
  <si>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</si>
  <si>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</si>
  <si>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</si>
  <si>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</si>
  <si>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</si>
  <si>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</si>
  <si>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</si>
  <si>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</si>
  <si>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</si>
  <si>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</si>
  <si>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</si>
  <si>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</si>
  <si>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</si>
  <si>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</si>
  <si>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</si>
  <si>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</si>
  <si>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</si>
  <si>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</si>
  <si>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</si>
  <si>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</si>
  <si>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</si>
  <si>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</si>
  <si>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</si>
  <si>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</si>
  <si>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</si>
  <si>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</si>
  <si>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</si>
  <si>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</si>
  <si>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</si>
  <si>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</si>
  <si>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</si>
  <si>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</si>
  <si>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</si>
  <si>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</si>
  <si>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</si>
  <si>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</si>
  <si>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</si>
  <si>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</si>
  <si>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</si>
  <si>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</si>
  <si>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</si>
  <si>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</si>
  <si>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</si>
  <si>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</si>
  <si>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</si>
  <si>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</si>
  <si>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</si>
  <si>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</si>
  <si>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</si>
  <si>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</si>
  <si>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</si>
  <si>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</si>
  <si>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</si>
  <si>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</si>
  <si>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</si>
  <si>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</si>
  <si>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</si>
  <si>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</si>
  <si>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</si>
  <si>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</si>
  <si>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</si>
  <si>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</si>
  <si>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</si>
  <si>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</si>
  <si>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</si>
  <si>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</si>
  <si>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</si>
  <si>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</si>
  <si>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</si>
  <si>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</si>
  <si>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</si>
  <si>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</si>
  <si>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</si>
  <si>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</si>
  <si>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</si>
  <si>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</si>
  <si>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</si>
  <si>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</si>
  <si>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</si>
  <si>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</si>
  <si>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</si>
  <si>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</si>
  <si>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</si>
  <si>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</si>
  <si>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</si>
  <si>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</si>
  <si>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</si>
  <si>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</si>
  <si>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</si>
  <si>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</si>
  <si>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</si>
  <si>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</si>
  <si>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</si>
  <si>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</si>
  <si>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</si>
  <si>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</si>
  <si>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</si>
  <si>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</si>
  <si>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</si>
  <si>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</si>
  <si>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</si>
  <si>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</si>
  <si>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</si>
  <si>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</si>
  <si>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</si>
  <si>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</si>
  <si>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</si>
  <si>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</si>
  <si>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</si>
  <si>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</si>
  <si>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</si>
  <si>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</si>
  <si>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</si>
  <si>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</si>
  <si>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</si>
  <si>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</si>
  <si>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</si>
  <si>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</si>
  <si>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</si>
  <si>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</si>
  <si>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</si>
  <si>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</si>
  <si>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</si>
  <si>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</si>
  <si>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</si>
  <si>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</si>
  <si>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</si>
  <si>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</si>
  <si>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</si>
  <si>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</si>
  <si>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</si>
  <si>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</si>
  <si>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</si>
  <si>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</si>
  <si>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</si>
  <si>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</si>
  <si>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</si>
  <si>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</si>
  <si>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</si>
  <si>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</si>
  <si>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</si>
  <si>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</si>
  <si>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</si>
  <si>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</si>
  <si>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</si>
  <si>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</si>
  <si>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</si>
  <si>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</si>
  <si>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</si>
  <si>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</si>
  <si>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</si>
  <si>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</si>
  <si>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</si>
  <si>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</si>
  <si>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</si>
  <si>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</si>
  <si>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</si>
  <si>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</si>
  <si>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</si>
  <si>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</si>
  <si>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</si>
  <si>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</si>
  <si>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</si>
  <si>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</si>
  <si>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</si>
  <si>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</si>
  <si>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</si>
  <si>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</si>
  <si>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</si>
  <si>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</si>
  <si>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</si>
  <si>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</si>
  <si>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</si>
  <si>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</si>
  <si>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</si>
  <si>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</si>
  <si>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</si>
  <si>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</si>
  <si>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</si>
  <si>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</si>
  <si>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</si>
  <si>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</si>
  <si>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</si>
  <si>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</si>
  <si>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</si>
  <si>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</si>
  <si>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</si>
  <si>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</si>
  <si>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</si>
  <si>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</si>
  <si>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</si>
  <si>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</si>
  <si>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</si>
  <si>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</si>
  <si>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</si>
  <si>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</si>
  <si>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</si>
  <si>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</si>
  <si>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</si>
  <si>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</si>
  <si>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</si>
  <si>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</si>
  <si>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</si>
  <si>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</si>
  <si>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</si>
  <si>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</si>
  <si>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</si>
  <si>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</si>
  <si>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</si>
  <si>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</si>
  <si>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</si>
  <si>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</si>
  <si>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</si>
  <si>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</si>
  <si>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</si>
  <si>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</si>
  <si>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</si>
  <si>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</si>
  <si>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</si>
  <si>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</si>
  <si>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</si>
  <si>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</si>
  <si>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</si>
  <si>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</si>
  <si>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</si>
  <si>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</si>
  <si>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</si>
  <si>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</si>
  <si>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</si>
  <si>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</si>
  <si>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</si>
  <si>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</si>
  <si>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</si>
  <si>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</si>
  <si>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</si>
  <si>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</si>
  <si>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</si>
  <si>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</si>
  <si>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</si>
  <si>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</si>
  <si>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</si>
  <si>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</si>
  <si>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</si>
  <si>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</si>
  <si>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</si>
  <si>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</si>
  <si>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</si>
  <si>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</si>
  <si>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</si>
  <si>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</si>
  <si>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</si>
  <si>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</si>
  <si>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</si>
  <si>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</si>
  <si>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</si>
  <si>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</si>
  <si>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</si>
  <si>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</si>
  <si>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</si>
  <si>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</si>
  <si>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</si>
  <si>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</si>
  <si>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</si>
  <si>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</si>
  <si>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</si>
  <si>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</si>
  <si>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</si>
  <si>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</si>
  <si>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</si>
  <si>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</si>
  <si>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</si>
  <si>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</si>
  <si>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</si>
  <si>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</si>
  <si>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</si>
  <si>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</si>
  <si>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</si>
  <si>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</si>
  <si>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</si>
  <si>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</si>
  <si>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</si>
  <si>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</si>
  <si>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</si>
  <si>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</si>
  <si>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</si>
  <si>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</si>
  <si>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</si>
  <si>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</si>
  <si>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</si>
  <si>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</si>
  <si>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</si>
  <si>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</si>
  <si>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</si>
  <si>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</si>
  <si>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</si>
  <si>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</si>
  <si>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</si>
  <si>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</si>
  <si>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</si>
  <si>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</si>
  <si>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</si>
  <si>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</si>
  <si>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</si>
  <si>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</si>
  <si>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</si>
  <si>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</si>
  <si>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</si>
  <si>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</si>
  <si>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</si>
  <si>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</si>
  <si>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</si>
  <si>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</si>
  <si>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</si>
  <si>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</si>
  <si>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</si>
  <si>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</si>
  <si>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</si>
  <si>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</si>
  <si>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</si>
  <si>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</si>
  <si>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</si>
  <si>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</si>
  <si>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</si>
  <si>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</si>
  <si>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</si>
  <si>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</si>
  <si>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</si>
  <si>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</si>
  <si>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</si>
  <si>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</si>
  <si>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</si>
  <si>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</si>
  <si>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</si>
  <si>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</si>
  <si>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</si>
  <si>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</si>
  <si>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</si>
  <si>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</si>
  <si>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</si>
  <si>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</si>
  <si>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</si>
  <si>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</si>
  <si>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</si>
  <si>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</si>
  <si>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</si>
  <si>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</si>
  <si>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</si>
  <si>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</si>
  <si>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</si>
  <si>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</si>
  <si>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</si>
  <si>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</si>
  <si>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</si>
  <si>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</si>
  <si>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</si>
  <si>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</si>
  <si>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</si>
  <si>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</si>
  <si>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</si>
  <si>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</si>
  <si>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</si>
  <si>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</si>
  <si>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</si>
  <si>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</si>
  <si>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</si>
  <si>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</si>
  <si>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</si>
  <si>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</si>
  <si>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</si>
  <si>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</si>
  <si>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</si>
  <si>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</si>
  <si>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</si>
  <si>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</si>
  <si>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</si>
  <si>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</si>
  <si>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</si>
  <si>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</si>
  <si>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</si>
  <si>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</si>
  <si>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</si>
  <si>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</si>
  <si>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</si>
  <si>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</si>
  <si>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</si>
  <si>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</si>
  <si>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</si>
  <si>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</si>
  <si>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</si>
  <si>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</si>
  <si>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</si>
  <si>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</si>
  <si>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</si>
  <si>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</si>
  <si>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</si>
  <si>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</si>
  <si>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</si>
  <si>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</si>
  <si>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</si>
  <si>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</si>
  <si>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</si>
  <si>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</si>
  <si>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</si>
  <si>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</si>
  <si>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</si>
  <si>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</si>
  <si>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</si>
  <si>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</si>
  <si>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</si>
  <si>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</si>
  <si>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</si>
  <si>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</si>
  <si>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</si>
  <si>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</si>
  <si>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</si>
  <si>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</si>
  <si>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</si>
  <si>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</si>
  <si>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</si>
  <si>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</si>
  <si>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</si>
  <si>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</si>
  <si>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</si>
  <si>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</si>
  <si>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</si>
  <si>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</si>
  <si>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</si>
  <si>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</si>
  <si>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</si>
  <si>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</si>
  <si>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</si>
  <si>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</si>
  <si>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</si>
  <si>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</si>
  <si>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</si>
  <si>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</si>
  <si>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</si>
  <si>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</si>
  <si>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</si>
  <si>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</si>
  <si>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</si>
  <si>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</si>
  <si>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</si>
  <si>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</si>
  <si>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</si>
  <si>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</si>
  <si>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</si>
  <si>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</si>
  <si>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</si>
  <si>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</si>
  <si>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</si>
  <si>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</si>
  <si>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</si>
  <si>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</si>
  <si>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</si>
  <si>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</si>
  <si>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</si>
  <si>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</si>
  <si>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</si>
  <si>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医療法人岩崎病院</t>
    <phoneticPr fontId="3"/>
  </si>
  <si>
    <t>〒310-0852 水戸市笠原町１６６４－２</t>
    <phoneticPr fontId="3"/>
  </si>
  <si>
    <t>〇</t>
  </si>
  <si>
    <t>医療法人</t>
  </si>
  <si>
    <t>複数の診療科で活用</t>
  </si>
  <si>
    <t>産婦人科</t>
  </si>
  <si>
    <t>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</si>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</sst>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31</v>
      </c>
      <c r="K99" s="237" t="str">
        <f>IF(OR(COUNTIF(L99:L99,"未確認")&gt;0,COUNTIF(L99:L99,"~*")&gt;0),"※","")</f>
        <v/>
      </c>
      <c r="L99" s="258">
        <v>31</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14</v>
      </c>
      <c r="K101" s="237" t="str">
        <f>IF(OR(COUNTIF(L101:L101,"未確認")&gt;0,COUNTIF(L101:L101,"~*")&gt;0),"※","")</f>
        <v/>
      </c>
      <c r="L101" s="258">
        <v>14</v>
      </c>
    </row>
    <row r="102" spans="1:22" s="83" customFormat="1" ht="34.5" customHeight="1">
      <c r="A102" s="244" t="s">
        <v>610</v>
      </c>
      <c r="B102" s="84"/>
      <c r="C102" s="373"/>
      <c r="D102" s="375"/>
      <c r="E102" s="313" t="s">
        <v>612</v>
      </c>
      <c r="F102" s="314"/>
      <c r="G102" s="314"/>
      <c r="H102" s="315"/>
      <c r="I102" s="416"/>
      <c r="J102" s="256">
        <f t="shared" si="0"/>
        <v>31</v>
      </c>
      <c r="K102" s="237" t="str">
        <f t="shared" ref="K102:K111" si="1">IF(OR(COUNTIF(L101:L101,"未確認")&gt;0,COUNTIF(L101:L101,"~*")&gt;0),"※","")</f>
        <v/>
      </c>
      <c r="L102" s="258">
        <v>31</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534</v>
      </c>
    </row>
    <row r="123" spans="1:22" s="83" customFormat="1" ht="40.5" customHeight="1">
      <c r="A123" s="244" t="s">
        <v>620</v>
      </c>
      <c r="B123" s="1"/>
      <c r="C123" s="288"/>
      <c r="D123" s="289"/>
      <c r="E123" s="373"/>
      <c r="F123" s="374"/>
      <c r="G123" s="374"/>
      <c r="H123" s="375"/>
      <c r="I123" s="337"/>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561</v>
      </c>
    </row>
    <row r="132" spans="1:22" s="83" customFormat="1" ht="34.5" customHeight="1">
      <c r="A132" s="244" t="s">
        <v>621</v>
      </c>
      <c r="B132" s="84"/>
      <c r="C132" s="294"/>
      <c r="D132" s="296"/>
      <c r="E132" s="316" t="s">
        <v>58</v>
      </c>
      <c r="F132" s="317"/>
      <c r="G132" s="317"/>
      <c r="H132" s="318"/>
      <c r="I132" s="385"/>
      <c r="J132" s="101"/>
      <c r="K132" s="102"/>
      <c r="L132" s="82">
        <v>31</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21</v>
      </c>
      <c r="K151" s="264" t="str">
        <f t="shared" si="3"/>
        <v/>
      </c>
      <c r="L151" s="117">
        <v>21</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0.5</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0</v>
      </c>
      <c r="K271" s="81" t="str">
        <f t="shared" si="8"/>
        <v/>
      </c>
      <c r="L271" s="147">
        <v>0</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2</v>
      </c>
      <c r="K275" s="81" t="str">
        <f t="shared" si="8"/>
        <v/>
      </c>
      <c r="L275" s="147">
        <v>2</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3</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11</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1.1000000000000001</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10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617</v>
      </c>
      <c r="K392" s="81" t="str">
        <f t="shared" ref="K392:K397" si="11">IF(OR(COUNTIF(L392:L392,"未確認")&gt;0,COUNTIF(L392:L392,"~*")&gt;0),"※","")</f>
        <v/>
      </c>
      <c r="L392" s="147">
        <v>617</v>
      </c>
    </row>
    <row r="393" spans="1:22" s="83" customFormat="1" ht="34.5" customHeight="1">
      <c r="A393" s="249" t="s">
        <v>773</v>
      </c>
      <c r="B393" s="84"/>
      <c r="C393" s="366"/>
      <c r="D393" s="376"/>
      <c r="E393" s="316" t="s">
        <v>224</v>
      </c>
      <c r="F393" s="317"/>
      <c r="G393" s="317"/>
      <c r="H393" s="318"/>
      <c r="I393" s="339"/>
      <c r="J393" s="140">
        <f t="shared" si="10"/>
        <v>617</v>
      </c>
      <c r="K393" s="81" t="str">
        <f t="shared" si="11"/>
        <v/>
      </c>
      <c r="L393" s="147">
        <v>617</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3673</v>
      </c>
      <c r="K396" s="81" t="str">
        <f t="shared" si="11"/>
        <v/>
      </c>
      <c r="L396" s="147">
        <v>3673</v>
      </c>
    </row>
    <row r="397" spans="1:22" s="83" customFormat="1" ht="34.5" customHeight="1">
      <c r="A397" s="250" t="s">
        <v>777</v>
      </c>
      <c r="B397" s="119"/>
      <c r="C397" s="366"/>
      <c r="D397" s="316" t="s">
        <v>228</v>
      </c>
      <c r="E397" s="317"/>
      <c r="F397" s="317"/>
      <c r="G397" s="317"/>
      <c r="H397" s="318"/>
      <c r="I397" s="340"/>
      <c r="J397" s="140">
        <f t="shared" si="10"/>
        <v>614</v>
      </c>
      <c r="K397" s="81" t="str">
        <f t="shared" si="11"/>
        <v/>
      </c>
      <c r="L397" s="147">
        <v>614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617</v>
      </c>
      <c r="K405" s="81" t="str">
        <f t="shared" ref="K405:K422" si="13">IF(OR(COUNTIF(L405:L405,"未確認")&gt;0,COUNTIF(L405:L405,"~*")&gt;0),"※","")</f>
        <v/>
      </c>
      <c r="L405" s="147">
        <v>617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374</v>
      </c>
      <c r="K407" s="81" t="str">
        <f t="shared" si="13"/>
        <v/>
      </c>
      <c r="L407" s="147">
        <v>374</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243</v>
      </c>
      <c r="K411" s="81" t="str">
        <f t="shared" si="13"/>
        <v/>
      </c>
      <c r="L411" s="147">
        <v>243</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614</v>
      </c>
      <c r="K413" s="81" t="str">
        <f t="shared" si="13"/>
        <v/>
      </c>
      <c r="L413" s="147">
        <v>614</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614</v>
      </c>
      <c r="K415" s="81" t="str">
        <f t="shared" si="13"/>
        <v/>
      </c>
      <c r="L415" s="147">
        <v>614</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614</v>
      </c>
      <c r="K430" s="193" t="str">
        <f>IF(OR(COUNTIF(L430:L430,"未確認")&gt;0,COUNTIF(L430:L430,"~*")&gt;0),"※","")</f>
        <v/>
      </c>
      <c r="L430" s="147">
        <v>614</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614</v>
      </c>
      <c r="K433" s="193" t="str">
        <f>IF(OR(COUNTIF(L433:L433,"未確認")&gt;0,COUNTIF(L433:L433,"~*")&gt;0),"※","")</f>
        <v/>
      </c>
      <c r="L433" s="147">
        <v>614</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10</v>
      </c>
      <c r="K479" s="201" t="str">
        <f t="shared" si="17"/>
        <v/>
      </c>
      <c r="L479" s="117">
        <v>10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20</v>
      </c>
      <c r="K527" s="201" t="str">
        <f>IF(OR(COUNTIF(L527:L527,"未確認")&gt;0,COUNTIF(L527:L527,"*")&gt;0),"※","")</f>
        <v/>
      </c>
      <c r="L527" s="117">
        <v>20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v>11.4</v>
      </c>
    </row>
    <row r="561" spans="1:12" s="91" customFormat="1" ht="34.5" customHeight="1">
      <c r="A561" s="251" t="s">
        <v>871</v>
      </c>
      <c r="B561" s="119"/>
      <c r="C561" s="209"/>
      <c r="D561" s="327" t="s">
        <v>377</v>
      </c>
      <c r="E561" s="338"/>
      <c r="F561" s="338"/>
      <c r="G561" s="338"/>
      <c r="H561" s="328"/>
      <c r="I561" s="339"/>
      <c r="J561" s="207"/>
      <c r="K561" s="210"/>
      <c r="L561" s="211">
        <v>11.4</v>
      </c>
    </row>
    <row r="562" spans="1:12" s="91" customFormat="1" ht="34.5" customHeight="1">
      <c r="A562" s="251" t="s">
        <v>872</v>
      </c>
      <c r="B562" s="119"/>
      <c r="C562" s="209"/>
      <c r="D562" s="327" t="s">
        <v>992</v>
      </c>
      <c r="E562" s="338"/>
      <c r="F562" s="338"/>
      <c r="G562" s="338"/>
      <c r="H562" s="328"/>
      <c r="I562" s="339"/>
      <c r="J562" s="207"/>
      <c r="K562" s="210"/>
      <c r="L562" s="211">
        <v>11.4</v>
      </c>
    </row>
    <row r="563" spans="1:12" s="91" customFormat="1" ht="34.5" customHeight="1">
      <c r="A563" s="251" t="s">
        <v>873</v>
      </c>
      <c r="B563" s="119"/>
      <c r="C563" s="209"/>
      <c r="D563" s="327" t="s">
        <v>379</v>
      </c>
      <c r="E563" s="338"/>
      <c r="F563" s="338"/>
      <c r="G563" s="338"/>
      <c r="H563" s="328"/>
      <c r="I563" s="339"/>
      <c r="J563" s="207"/>
      <c r="K563" s="210"/>
      <c r="L563" s="211">
        <v>11.4</v>
      </c>
    </row>
    <row r="564" spans="1:12" s="91" customFormat="1" ht="34.5" customHeight="1">
      <c r="A564" s="251" t="s">
        <v>874</v>
      </c>
      <c r="B564" s="119"/>
      <c r="C564" s="209"/>
      <c r="D564" s="327" t="s">
        <v>380</v>
      </c>
      <c r="E564" s="338"/>
      <c r="F564" s="338"/>
      <c r="G564" s="338"/>
      <c r="H564" s="328"/>
      <c r="I564" s="339"/>
      <c r="J564" s="207"/>
      <c r="K564" s="210"/>
      <c r="L564" s="211">
        <v>14.3</v>
      </c>
    </row>
    <row r="565" spans="1:12" s="91" customFormat="1" ht="34.5" customHeight="1">
      <c r="A565" s="251" t="s">
        <v>875</v>
      </c>
      <c r="B565" s="119"/>
      <c r="C565" s="280"/>
      <c r="D565" s="327" t="s">
        <v>869</v>
      </c>
      <c r="E565" s="338"/>
      <c r="F565" s="338"/>
      <c r="G565" s="338"/>
      <c r="H565" s="328"/>
      <c r="I565" s="339"/>
      <c r="J565" s="207"/>
      <c r="K565" s="210"/>
      <c r="L565" s="211">
        <v>0</v>
      </c>
    </row>
    <row r="566" spans="1:12" s="91" customFormat="1" ht="34.5" customHeight="1">
      <c r="A566" s="251" t="s">
        <v>876</v>
      </c>
      <c r="B566" s="119"/>
      <c r="C566" s="284"/>
      <c r="D566" s="327" t="s">
        <v>993</v>
      </c>
      <c r="E566" s="338"/>
      <c r="F566" s="338"/>
      <c r="G566" s="338"/>
      <c r="H566" s="328"/>
      <c r="I566" s="339"/>
      <c r="J566" s="213"/>
      <c r="K566" s="214"/>
      <c r="L566" s="211">
        <v>0</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24</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28</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10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8A377EC-1452-429E-840F-84462C382D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2019-11-15T09:51:55Z</dcterms:modified>
</cp:coreProperties>
</file>