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79E02652-5FF3-4244-9E07-39359E6C4A88}"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<sst xmlns="http://schemas.openxmlformats.org/spreadsheetml/2006/main" count="2943" uniqueCount="1049">
  <si>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</si>
  <si>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</si>
  <si>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</si>
  <si>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</si>
  <si>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</si>
  <si>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</si>
  <si>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</si>
  <si>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</si>
  <si>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</si>
  <si>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</si>
  <si>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</si>
  <si>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</si>
  <si>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</si>
  <si>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</si>
  <si>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</si>
  <si>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</si>
  <si>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</si>
  <si>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</si>
  <si>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</si>
  <si>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</si>
  <si>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</si>
  <si>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</si>
  <si>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</si>
  <si>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</si>
  <si>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</si>
  <si>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</si>
  <si>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</si>
  <si>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</si>
  <si>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</si>
  <si>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</si>
  <si>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</si>
  <si>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</si>
  <si>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</si>
  <si>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</si>
  <si>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</si>
  <si>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</si>
  <si>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</si>
  <si>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</si>
  <si>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</si>
  <si>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</si>
  <si>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</si>
  <si>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</si>
  <si>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</si>
  <si>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</si>
  <si>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</si>
  <si>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</si>
  <si>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</si>
  <si>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</si>
  <si>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</si>
  <si>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</si>
  <si>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</si>
  <si>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</si>
  <si>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</si>
  <si>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</si>
  <si>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</si>
  <si>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</si>
  <si>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</si>
  <si>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</si>
  <si>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</si>
  <si>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</si>
  <si>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</si>
  <si>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</si>
  <si>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</si>
  <si>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</si>
  <si>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</si>
  <si>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</si>
  <si>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</si>
  <si>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</si>
  <si>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</si>
  <si>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</si>
  <si>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</si>
  <si>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</si>
  <si>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</si>
  <si>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</si>
  <si>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</si>
  <si>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</si>
  <si>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</si>
  <si>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</si>
  <si>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</si>
  <si>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</si>
  <si>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</si>
  <si>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</si>
  <si>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</si>
  <si>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</si>
  <si>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</si>
  <si>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</si>
  <si>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</si>
  <si>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</si>
  <si>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</si>
  <si>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</si>
  <si>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</si>
  <si>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</si>
  <si>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</si>
  <si>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</si>
  <si>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</si>
  <si>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</si>
  <si>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</si>
  <si>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</si>
  <si>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</si>
  <si>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</si>
  <si>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</si>
  <si>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</si>
  <si>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</si>
  <si>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</si>
  <si>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</si>
  <si>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</si>
  <si>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</si>
  <si>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</si>
  <si>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</si>
  <si>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</si>
  <si>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</si>
  <si>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</si>
  <si>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</si>
  <si>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</si>
  <si>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</si>
  <si>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</si>
  <si>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</si>
  <si>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</si>
  <si>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</si>
  <si>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</si>
  <si>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</si>
  <si>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</si>
  <si>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</si>
  <si>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</si>
  <si>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</si>
  <si>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</si>
  <si>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</si>
  <si>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</si>
  <si>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</si>
  <si>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</si>
  <si>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</si>
  <si>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</si>
  <si>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</si>
  <si>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</si>
  <si>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</si>
  <si>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</si>
  <si>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</si>
  <si>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</si>
  <si>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</si>
  <si>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</si>
  <si>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</si>
  <si>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</si>
  <si>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</si>
  <si>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</si>
  <si>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</si>
  <si>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</si>
  <si>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</si>
  <si>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</si>
  <si>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</si>
  <si>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</si>
  <si>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</si>
  <si>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</si>
  <si>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</si>
  <si>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</si>
  <si>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</si>
  <si>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</si>
  <si>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</si>
  <si>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</si>
  <si>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</si>
  <si>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</si>
  <si>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</si>
  <si>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</si>
  <si>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</si>
  <si>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</si>
  <si>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</si>
  <si>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</si>
  <si>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</si>
  <si>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</si>
  <si>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</si>
  <si>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</si>
  <si>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</si>
  <si>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</si>
  <si>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</si>
  <si>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</si>
  <si>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</si>
  <si>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</si>
  <si>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</si>
  <si>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</si>
  <si>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</si>
  <si>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</si>
  <si>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</si>
  <si>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</si>
  <si>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</si>
  <si>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</si>
  <si>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</si>
  <si>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</si>
  <si>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</si>
  <si>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</si>
  <si>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</si>
  <si>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</si>
  <si>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</si>
  <si>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</si>
  <si>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</si>
  <si>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</si>
  <si>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</si>
  <si>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</si>
  <si>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</si>
  <si>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</si>
  <si>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</si>
  <si>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</si>
  <si>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</si>
  <si>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</si>
  <si>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</si>
  <si>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</si>
  <si>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</si>
  <si>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</si>
  <si>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</si>
  <si>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</si>
  <si>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</si>
  <si>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</si>
  <si>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</si>
  <si>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</si>
  <si>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</si>
  <si>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</si>
  <si>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</si>
  <si>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</si>
  <si>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</si>
  <si>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</si>
  <si>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</si>
  <si>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</si>
  <si>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</si>
  <si>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</si>
  <si>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</si>
  <si>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</si>
  <si>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</si>
  <si>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</si>
  <si>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</si>
  <si>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</si>
  <si>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</si>
  <si>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</si>
  <si>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</si>
  <si>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</si>
  <si>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</si>
  <si>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</si>
  <si>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</si>
  <si>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</si>
  <si>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</si>
  <si>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</si>
  <si>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</si>
  <si>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</si>
  <si>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</si>
  <si>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</si>
  <si>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</si>
  <si>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</si>
  <si>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</si>
  <si>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</si>
  <si>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</si>
  <si>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</si>
  <si>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</si>
  <si>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</si>
  <si>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</si>
  <si>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</si>
  <si>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</si>
  <si>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</si>
  <si>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</si>
  <si>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</si>
  <si>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</si>
  <si>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</si>
  <si>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</si>
  <si>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</si>
  <si>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</si>
  <si>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</si>
  <si>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</si>
  <si>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</si>
  <si>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</si>
  <si>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</si>
  <si>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</si>
  <si>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</si>
  <si>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</si>
  <si>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</si>
  <si>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</si>
  <si>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</si>
  <si>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</si>
  <si>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</si>
  <si>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</si>
  <si>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</si>
  <si>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</si>
  <si>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</si>
  <si>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</si>
  <si>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</si>
  <si>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</si>
  <si>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</si>
  <si>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</si>
  <si>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</si>
  <si>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</si>
  <si>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</si>
  <si>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</si>
  <si>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</si>
  <si>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</si>
  <si>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</si>
  <si>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</si>
  <si>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</si>
  <si>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</si>
  <si>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</si>
  <si>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</si>
  <si>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</si>
  <si>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</si>
  <si>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</si>
  <si>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</si>
  <si>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</si>
  <si>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</si>
  <si>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</si>
  <si>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</si>
  <si>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</si>
  <si>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</si>
  <si>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</si>
  <si>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</si>
  <si>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</si>
  <si>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</si>
  <si>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</si>
  <si>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</si>
  <si>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</si>
  <si>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</si>
  <si>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</si>
  <si>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</si>
  <si>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</si>
  <si>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</si>
  <si>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</si>
  <si>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</si>
  <si>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</si>
  <si>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</si>
  <si>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</si>
  <si>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</si>
  <si>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</si>
  <si>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</si>
  <si>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</si>
  <si>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</si>
  <si>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</si>
  <si>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</si>
  <si>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</si>
  <si>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</si>
  <si>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</si>
  <si>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</si>
  <si>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</si>
  <si>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</si>
  <si>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</si>
  <si>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</si>
  <si>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</si>
  <si>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</si>
  <si>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</si>
  <si>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</si>
  <si>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</si>
  <si>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</si>
  <si>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</si>
  <si>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</si>
  <si>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</si>
  <si>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</si>
  <si>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</si>
  <si>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</si>
  <si>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</si>
  <si>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</si>
  <si>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</si>
  <si>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</si>
  <si>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</si>
  <si>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</si>
  <si>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</si>
  <si>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</si>
  <si>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</si>
  <si>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</si>
  <si>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</si>
  <si>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</si>
  <si>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</si>
  <si>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</si>
  <si>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</si>
  <si>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</si>
  <si>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</si>
  <si>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</si>
  <si>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</si>
  <si>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</si>
  <si>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</si>
  <si>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</si>
  <si>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</si>
  <si>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</si>
  <si>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</si>
  <si>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</si>
  <si>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</si>
  <si>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</si>
  <si>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</si>
  <si>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</si>
  <si>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</si>
  <si>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</si>
  <si>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</si>
  <si>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</si>
  <si>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</si>
  <si>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</si>
  <si>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</si>
  <si>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</si>
  <si>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</si>
  <si>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</si>
  <si>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</si>
  <si>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</si>
  <si>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</si>
  <si>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</si>
  <si>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</si>
  <si>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</si>
  <si>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</si>
  <si>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</si>
  <si>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</si>
  <si>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</si>
  <si>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</si>
  <si>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</si>
  <si>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</si>
  <si>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</si>
  <si>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</si>
  <si>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</si>
  <si>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</si>
  <si>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</si>
  <si>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</si>
  <si>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</si>
  <si>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</si>
  <si>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</si>
  <si>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</si>
  <si>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</si>
  <si>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</si>
  <si>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</si>
  <si>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</si>
  <si>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</si>
  <si>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</si>
  <si>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</si>
  <si>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</si>
  <si>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</si>
  <si>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</si>
  <si>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</si>
  <si>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</si>
  <si>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</si>
  <si>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</si>
  <si>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</si>
  <si>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</si>
  <si>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</si>
  <si>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</si>
  <si>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</si>
  <si>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</si>
  <si>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</si>
  <si>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</si>
  <si>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</si>
  <si>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</si>
  <si>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</si>
  <si>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</si>
  <si>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</si>
  <si>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</si>
  <si>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</si>
  <si>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</si>
  <si>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</si>
  <si>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</si>
  <si>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</si>
  <si>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</si>
  <si>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</si>
  <si>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</si>
  <si>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</si>
  <si>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</si>
  <si>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</si>
  <si>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</si>
  <si>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</si>
  <si>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</si>
  <si>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</si>
  <si>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</si>
  <si>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</si>
  <si>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</si>
  <si>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</si>
  <si>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</si>
  <si>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</si>
  <si>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</si>
  <si>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</si>
  <si>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</si>
  <si>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</si>
  <si>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</si>
  <si>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</si>
  <si>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</si>
  <si>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</si>
  <si>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</si>
  <si>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</si>
  <si>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</si>
  <si>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</si>
  <si>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</si>
  <si>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</si>
  <si>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</si>
  <si>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</si>
  <si>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</si>
  <si>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</si>
  <si>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</si>
  <si>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</si>
  <si>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</si>
  <si>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</si>
  <si>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</si>
  <si>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</si>
  <si>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</si>
  <si>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</si>
  <si>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</si>
  <si>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</si>
  <si>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</si>
  <si>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</si>
  <si>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</si>
  <si>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</si>
  <si>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</si>
  <si>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</si>
  <si>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</si>
  <si>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</si>
  <si>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</si>
  <si>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</si>
  <si>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</si>
  <si>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</si>
  <si>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</si>
  <si>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</si>
  <si>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</si>
  <si>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</si>
  <si>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</si>
  <si>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</si>
  <si>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</si>
  <si>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</si>
  <si>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</si>
  <si>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</si>
  <si>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</si>
  <si>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</si>
  <si>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</si>
  <si>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</si>
  <si>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</si>
  <si>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</si>
  <si>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</si>
  <si>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</si>
  <si>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</si>
  <si>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</si>
  <si>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</si>
  <si>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</si>
  <si>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</si>
  <si>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</si>
  <si>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</si>
  <si>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</si>
  <si>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</si>
  <si>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</si>
  <si>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</si>
  <si>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</si>
  <si>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</si>
  <si>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</si>
  <si>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</si>
  <si>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</si>
  <si>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</si>
  <si>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</si>
  <si>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</si>
  <si>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</si>
  <si>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</si>
  <si>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</si>
  <si>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</si>
  <si>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</si>
  <si>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</si>
  <si>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</si>
  <si>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</si>
  <si>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</si>
  <si>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</si>
  <si>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</si>
  <si>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</si>
  <si>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</si>
  <si>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</si>
  <si>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</si>
  <si>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</si>
  <si>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</si>
  <si>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</si>
  <si>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</si>
  <si>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</si>
  <si>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</si>
  <si>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</si>
  <si>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</si>
  <si>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</si>
  <si>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</si>
  <si>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</si>
  <si>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</si>
  <si>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</si>
  <si>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</si>
  <si>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</si>
  <si>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</si>
  <si>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</si>
  <si>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</si>
  <si>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</si>
  <si>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</si>
  <si>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</si>
  <si>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</si>
  <si>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</si>
  <si>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</si>
  <si>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</si>
  <si>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</si>
  <si>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</si>
  <si>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</si>
  <si>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</si>
  <si>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</si>
  <si>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</si>
  <si>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</si>
  <si>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</si>
  <si>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</si>
  <si>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</si>
  <si>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</si>
  <si>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</si>
  <si>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</si>
  <si>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</si>
  <si>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</si>
  <si>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</si>
  <si>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</si>
  <si>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</si>
  <si>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</si>
  <si>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</si>
  <si>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</si>
  <si>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</si>
  <si>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</si>
  <si>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</si>
  <si>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</si>
  <si>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</si>
  <si>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</si>
  <si>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</si>
  <si>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</si>
  <si>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</si>
  <si>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</si>
  <si>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</si>
  <si>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</si>
  <si>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</si>
  <si>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</si>
  <si>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</si>
  <si>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</si>
  <si>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</si>
  <si>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</si>
  <si>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</si>
  <si>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</si>
  <si>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</si>
  <si>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</si>
  <si>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</si>
  <si>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</si>
  <si>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</si>
  <si>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</si>
  <si>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</si>
  <si>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</si>
  <si>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</si>
  <si>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</si>
  <si>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</si>
  <si>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</si>
  <si>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</si>
  <si>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</si>
  <si>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</si>
  <si>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</si>
  <si>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</si>
  <si>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</si>
  <si>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</si>
  <si>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</si>
  <si>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</si>
  <si>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</si>
  <si>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</si>
  <si>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</si>
  <si>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</si>
  <si>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</si>
  <si>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</si>
  <si>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</si>
  <si>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</si>
  <si>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</si>
  <si>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</si>
  <si>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</si>
  <si>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</si>
  <si>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</si>
  <si>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</si>
  <si>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</si>
  <si>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</si>
  <si>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</si>
  <si>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</si>
  <si>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</si>
  <si>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</si>
  <si>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</si>
  <si>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</si>
  <si>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</si>
  <si>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</si>
  <si>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</si>
  <si>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</si>
  <si>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</si>
  <si>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</si>
  <si>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</si>
  <si>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</si>
  <si>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</si>
  <si>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</si>
  <si>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</si>
  <si>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</si>
  <si>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</si>
  <si>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</si>
  <si>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</si>
  <si>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</si>
  <si>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</si>
  <si>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</si>
  <si>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</si>
  <si>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</si>
  <si>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</si>
  <si>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</si>
  <si>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</si>
  <si>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</si>
  <si>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</si>
  <si>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</si>
  <si>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</si>
  <si>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</si>
  <si>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</si>
  <si>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</si>
  <si>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</si>
  <si>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</si>
  <si>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</si>
  <si>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</si>
  <si>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</si>
  <si>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</si>
  <si>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</si>
  <si>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</si>
  <si>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</si>
  <si>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</si>
  <si>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</si>
  <si>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</si>
  <si>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</si>
  <si>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</si>
  <si>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</si>
  <si>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</si>
  <si>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</si>
  <si>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</si>
  <si>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</si>
  <si>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</si>
  <si>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</si>
  <si>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</si>
  <si>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</si>
  <si>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</si>
  <si>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</si>
  <si>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</si>
  <si>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</si>
  <si>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</si>
  <si>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</si>
  <si>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</si>
  <si>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</si>
  <si>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</si>
  <si>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</si>
  <si>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</si>
  <si>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</si>
  <si>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</si>
  <si>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</si>
  <si>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</si>
  <si>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</si>
  <si>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</si>
  <si>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</si>
  <si>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</si>
  <si>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</si>
  <si>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</si>
  <si>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</si>
  <si>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</si>
  <si>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</si>
  <si>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</si>
  <si>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</si>
  <si>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</si>
  <si>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</si>
  <si>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</si>
  <si>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</si>
  <si>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</si>
  <si>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</si>
  <si>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</si>
  <si>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</si>
  <si>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</si>
  <si>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</si>
  <si>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</si>
  <si>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</si>
  <si>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</si>
  <si>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</si>
  <si>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</si>
  <si>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</si>
  <si>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</si>
  <si>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</si>
  <si>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</si>
  <si>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</si>
  <si>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</si>
  <si>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</si>
  <si>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</si>
  <si>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</si>
  <si>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</si>
  <si>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</si>
  <si>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</si>
  <si>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</si>
  <si>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</si>
  <si>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</si>
  <si>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</si>
  <si>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</si>
  <si>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</si>
  <si>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</si>
  <si>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</si>
  <si>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</si>
  <si>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</si>
  <si>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</si>
  <si>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</si>
  <si>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</si>
  <si>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</si>
  <si>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</si>
  <si>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</si>
  <si>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</si>
  <si>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</si>
  <si>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</si>
  <si>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</si>
  <si>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</si>
  <si>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</si>
  <si>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</si>
  <si>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</si>
  <si>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</si>
  <si>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</si>
  <si>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</si>
  <si>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</si>
  <si>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</si>
  <si>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</si>
  <si>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</si>
  <si>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</si>
  <si>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</si>
  <si>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</si>
  <si>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</si>
  <si>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</si>
  <si>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</si>
  <si>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</si>
  <si>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</si>
  <si>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</si>
  <si>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</si>
  <si>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</si>
  <si>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</si>
  <si>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</si>
  <si>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</si>
  <si>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</si>
  <si>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</si>
  <si>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</si>
  <si>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</si>
  <si>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</si>
  <si>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</si>
  <si>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</si>
  <si>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</si>
  <si>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</si>
  <si>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</si>
  <si>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</si>
  <si>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</si>
  <si>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</si>
  <si>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</si>
  <si>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</si>
  <si>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</si>
  <si>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</si>
  <si>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</si>
  <si>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</si>
  <si>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</si>
  <si>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</si>
  <si>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</si>
  <si>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</si>
  <si>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</si>
  <si>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</si>
  <si>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</si>
  <si>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</si>
  <si>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</si>
  <si>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</si>
  <si>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</si>
  <si>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</si>
  <si>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</si>
  <si>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</si>
  <si>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</si>
  <si>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</si>
  <si>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</si>
  <si>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</si>
  <si>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</si>
  <si>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</si>
  <si>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</si>
  <si>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</si>
  <si>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</si>
  <si>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</si>
  <si>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</si>
  <si>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</si>
  <si>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</si>
  <si>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</si>
  <si>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</si>
  <si>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</si>
  <si>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</si>
  <si>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</si>
  <si>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</si>
  <si>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</si>
  <si>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</si>
  <si>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</si>
  <si>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</si>
  <si>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</si>
  <si>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</si>
  <si>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</si>
  <si>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</si>
  <si>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</si>
  <si>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</si>
  <si>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</si>
  <si>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</si>
  <si>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</si>
  <si>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</si>
  <si>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</si>
  <si>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</si>
  <si>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</si>
  <si>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</si>
  <si>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</si>
  <si>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</si>
  <si>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</si>
  <si>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</si>
  <si>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</si>
  <si>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</si>
  <si>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</si>
  <si>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</si>
  <si>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</si>
  <si>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</si>
  <si>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</si>
  <si>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</si>
  <si>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</si>
  <si>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</si>
  <si>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</si>
  <si>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</si>
  <si>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</si>
  <si>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</si>
  <si>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</si>
  <si>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</si>
  <si>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</si>
  <si>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</si>
  <si>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</si>
  <si>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</si>
  <si>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</si>
  <si>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</si>
  <si>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</si>
  <si>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</si>
  <si>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</si>
  <si>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</si>
  <si>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</si>
  <si>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</si>
  <si>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</si>
  <si>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</si>
  <si>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</si>
  <si>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</si>
  <si>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</si>
  <si>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</si>
  <si>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</si>
  <si>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</si>
  <si>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</si>
  <si>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</si>
  <si>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</si>
  <si>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</si>
  <si>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</si>
  <si>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</si>
  <si>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</si>
  <si>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</si>
  <si>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</si>
  <si>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</si>
  <si>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</si>
  <si>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</si>
  <si>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</si>
  <si>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</si>
  <si>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</si>
  <si>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</si>
  <si>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</si>
  <si>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</si>
  <si>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</si>
  <si>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</si>
  <si>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</si>
  <si>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</si>
  <si>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</si>
  <si>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</si>
  <si>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</si>
  <si>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</si>
  <si>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</si>
  <si>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</si>
  <si>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</si>
  <si>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</si>
  <si>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</si>
  <si>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</si>
  <si>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</si>
  <si>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</si>
  <si>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</si>
  <si>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</si>
  <si>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</si>
  <si>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</si>
  <si>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</si>
  <si>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</si>
  <si>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</si>
  <si>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</si>
  <si>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</si>
  <si>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</si>
  <si>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</si>
  <si>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</si>
  <si>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</si>
  <si>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</si>
  <si>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</si>
  <si>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</si>
  <si>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</si>
  <si>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</si>
  <si>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</si>
  <si>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</si>
  <si>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</si>
  <si>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</si>
  <si>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</si>
  <si>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</si>
  <si>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</si>
  <si>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</si>
  <si>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</si>
  <si>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</si>
  <si>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</si>
  <si>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</si>
  <si>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</si>
  <si>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</si>
  <si>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</si>
  <si>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</si>
  <si>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</si>
  <si>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</si>
  <si>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</si>
  <si>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</si>
  <si>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</si>
  <si>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</si>
  <si>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</si>
  <si>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</si>
  <si>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</si>
  <si>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</si>
  <si>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</si>
  <si>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</si>
  <si>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</si>
  <si>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</si>
  <si>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</si>
  <si>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</si>
  <si>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</si>
  <si>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</si>
  <si>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</si>
  <si>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</si>
  <si>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</si>
  <si>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</si>
  <si>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</si>
  <si>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</si>
  <si>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</si>
  <si>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</si>
  <si>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</si>
  <si>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</si>
  <si>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</si>
  <si>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</si>
  <si>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</si>
  <si>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</si>
  <si>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</si>
  <si>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</si>
  <si>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</si>
  <si>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</si>
  <si>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</si>
  <si>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</si>
  <si>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</si>
  <si>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</si>
  <si>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</si>
  <si>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</si>
  <si>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</si>
  <si>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</si>
  <si>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</si>
  <si>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</si>
  <si>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医療法人社団相川会　相川内科病院</t>
    <phoneticPr fontId="3"/>
  </si>
  <si>
    <t>〒310-0851 水戸市千波町字台畑２１２</t>
    <phoneticPr fontId="3"/>
  </si>
  <si>
    <t>〇</t>
  </si>
  <si>
    <t>医療法人</t>
  </si>
  <si>
    <t>複数の診療科で活用</t>
  </si>
  <si>
    <t>消化器内科（胃腸内科）</t>
  </si>
  <si>
    <t>循環器内科</t>
  </si>
  <si>
    <t>神経内科</t>
  </si>
  <si>
    <t>ＤＰＣ病院ではない</t>
  </si>
  <si>
    <t>看護必要度Ⅰ</t>
    <phoneticPr fontId="3"/>
  </si>
  <si>
    <t>内科</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</si>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</sst>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c r="C4" s="420"/>
      <c r="D4" s="420"/>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1" t="s">
        <v>1011</v>
      </c>
      <c r="J9" s="421"/>
      <c r="K9" s="421"/>
      <c r="L9" s="276" t="s">
        <v>1047</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1039</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1047</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t="s">
        <v>1039</v>
      </c>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1047</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1047</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8" t="s">
        <v>544</v>
      </c>
      <c r="E60" s="428"/>
      <c r="F60" s="428"/>
      <c r="G60" s="428"/>
      <c r="H60" s="428"/>
      <c r="I60" s="428"/>
      <c r="J60" s="428"/>
      <c r="K60" s="428"/>
      <c r="L60" s="428"/>
    </row>
    <row r="61" spans="1:12" s="21" customFormat="1" ht="34.5" customHeight="1">
      <c r="A61" s="243"/>
      <c r="B61" s="1"/>
      <c r="C61" s="41"/>
      <c r="D61" s="427" t="s">
        <v>16</v>
      </c>
      <c r="E61" s="427"/>
      <c r="F61" s="427"/>
      <c r="G61" s="427"/>
      <c r="H61" s="427"/>
      <c r="I61" s="427"/>
      <c r="J61" s="427"/>
      <c r="K61" s="427"/>
      <c r="L61" s="427"/>
    </row>
    <row r="62" spans="1:12" s="21" customFormat="1" ht="34.5" customHeight="1">
      <c r="A62" s="243"/>
      <c r="B62" s="1"/>
      <c r="C62" s="41"/>
      <c r="D62" s="427" t="s">
        <v>17</v>
      </c>
      <c r="E62" s="427"/>
      <c r="F62" s="427"/>
      <c r="G62" s="427"/>
      <c r="H62" s="427"/>
      <c r="I62" s="427"/>
      <c r="J62" s="427"/>
      <c r="K62" s="427"/>
      <c r="L62" s="427"/>
    </row>
    <row r="63" spans="1:12" s="21" customFormat="1" ht="34.5" customHeight="1">
      <c r="A63" s="243"/>
      <c r="B63" s="1"/>
      <c r="C63" s="41"/>
      <c r="D63" s="427" t="s">
        <v>18</v>
      </c>
      <c r="E63" s="427"/>
      <c r="F63" s="427"/>
      <c r="G63" s="427"/>
      <c r="H63" s="427"/>
      <c r="I63" s="427"/>
      <c r="J63" s="427"/>
      <c r="K63" s="427"/>
      <c r="L63" s="427"/>
    </row>
    <row r="64" spans="1:12" s="21" customFormat="1" ht="34.5" customHeight="1">
      <c r="A64" s="243"/>
      <c r="B64" s="1"/>
      <c r="C64" s="41"/>
      <c r="D64" s="427" t="s">
        <v>19</v>
      </c>
      <c r="E64" s="427"/>
      <c r="F64" s="427"/>
      <c r="G64" s="427"/>
      <c r="H64" s="427"/>
      <c r="I64" s="427"/>
      <c r="J64" s="427"/>
      <c r="K64" s="427"/>
      <c r="L64" s="427"/>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0" t="s">
        <v>41</v>
      </c>
      <c r="D99" s="332"/>
      <c r="E99" s="422" t="s">
        <v>42</v>
      </c>
      <c r="F99" s="423"/>
      <c r="G99" s="423"/>
      <c r="H99" s="424"/>
      <c r="I99" s="415" t="s">
        <v>43</v>
      </c>
      <c r="J99" s="256">
        <f t="shared" ref="J99:J111" si="0">IF(SUM(L99:L99)=0,IF(COUNTIF(L99:L99,"未確認")&gt;0,"未確認",IF(COUNTIF(L99:L99,"~*")&gt;0,"*",SUM(L99:L99))),SUM(L99:L99))</f>
        <v>39</v>
      </c>
      <c r="K99" s="237" t="str">
        <f>IF(OR(COUNTIF(L99:L99,"未確認")&gt;0,COUNTIF(L99:L99,"~*")&gt;0),"※","")</f>
        <v/>
      </c>
      <c r="L99" s="258">
        <v>39</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39</v>
      </c>
      <c r="K101" s="237" t="str">
        <f>IF(OR(COUNTIF(L101:L101,"未確認")&gt;0,COUNTIF(L101:L101,"~*")&gt;0),"※","")</f>
        <v/>
      </c>
      <c r="L101" s="258">
        <v>39</v>
      </c>
    </row>
    <row r="102" spans="1:22" s="83" customFormat="1" ht="34.5" customHeight="1">
      <c r="A102" s="244" t="s">
        <v>610</v>
      </c>
      <c r="B102" s="84"/>
      <c r="C102" s="373"/>
      <c r="D102" s="375"/>
      <c r="E102" s="313" t="s">
        <v>612</v>
      </c>
      <c r="F102" s="314"/>
      <c r="G102" s="314"/>
      <c r="H102" s="315"/>
      <c r="I102" s="416"/>
      <c r="J102" s="256">
        <f t="shared" si="0"/>
        <v>39</v>
      </c>
      <c r="K102" s="237" t="str">
        <f t="shared" ref="K102:K111" si="1">IF(OR(COUNTIF(L101:L101,"未確認")&gt;0,COUNTIF(L101:L101,"~*")&gt;0),"※","")</f>
        <v/>
      </c>
      <c r="L102" s="258">
        <v>39</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5"/>
      <c r="F104" s="426"/>
      <c r="G104" s="316" t="s">
        <v>47</v>
      </c>
      <c r="H104" s="318"/>
      <c r="I104" s="416"/>
      <c r="J104" s="256">
        <f t="shared" si="0"/>
        <v>0</v>
      </c>
      <c r="K104" s="237" t="str">
        <f t="shared" si="1"/>
        <v/>
      </c>
      <c r="L104" s="258">
        <v>0</v>
      </c>
    </row>
    <row r="105" spans="1:22" s="83" customFormat="1" ht="34.5" customHeight="1">
      <c r="A105" s="244" t="s">
        <v>615</v>
      </c>
      <c r="B105" s="84"/>
      <c r="C105" s="392"/>
      <c r="D105" s="393"/>
      <c r="E105" s="425"/>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5"/>
      <c r="F107" s="426"/>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9"/>
      <c r="F110" s="430"/>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1042</v>
      </c>
    </row>
    <row r="122" spans="1:22" s="83" customFormat="1" ht="40.5" customHeight="1">
      <c r="A122" s="244" t="s">
        <v>619</v>
      </c>
      <c r="B122" s="1"/>
      <c r="C122" s="294"/>
      <c r="D122" s="296"/>
      <c r="E122" s="392"/>
      <c r="F122" s="414"/>
      <c r="G122" s="414"/>
      <c r="H122" s="393"/>
      <c r="I122" s="350"/>
      <c r="J122" s="101"/>
      <c r="K122" s="102"/>
      <c r="L122" s="98" t="s">
        <v>1043</v>
      </c>
    </row>
    <row r="123" spans="1:22" s="83" customFormat="1" ht="40.5" customHeight="1">
      <c r="A123" s="244" t="s">
        <v>620</v>
      </c>
      <c r="B123" s="1"/>
      <c r="C123" s="288"/>
      <c r="D123" s="289"/>
      <c r="E123" s="373"/>
      <c r="F123" s="374"/>
      <c r="G123" s="374"/>
      <c r="H123" s="375"/>
      <c r="I123" s="337"/>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561</v>
      </c>
    </row>
    <row r="132" spans="1:22" s="83" customFormat="1" ht="34.5" customHeight="1">
      <c r="A132" s="244" t="s">
        <v>621</v>
      </c>
      <c r="B132" s="84"/>
      <c r="C132" s="294"/>
      <c r="D132" s="296"/>
      <c r="E132" s="316" t="s">
        <v>58</v>
      </c>
      <c r="F132" s="317"/>
      <c r="G132" s="317"/>
      <c r="H132" s="318"/>
      <c r="I132" s="385"/>
      <c r="J132" s="101"/>
      <c r="K132" s="102"/>
      <c r="L132" s="82">
        <v>39</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2</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3.2</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67"/>
      <c r="D270" s="367"/>
      <c r="E270" s="367"/>
      <c r="F270" s="367"/>
      <c r="G270" s="367" t="s">
        <v>148</v>
      </c>
      <c r="H270" s="367"/>
      <c r="I270" s="400"/>
      <c r="J270" s="266">
        <f t="shared" si="9"/>
        <v>1.9</v>
      </c>
      <c r="K270" s="81" t="str">
        <f t="shared" si="8"/>
        <v/>
      </c>
      <c r="L270" s="148">
        <v>1.9</v>
      </c>
    </row>
    <row r="271" spans="1:22" s="83" customFormat="1" ht="34.5" customHeight="1">
      <c r="A271" s="249" t="s">
        <v>726</v>
      </c>
      <c r="B271" s="120"/>
      <c r="C271" s="367" t="s">
        <v>151</v>
      </c>
      <c r="D271" s="368"/>
      <c r="E271" s="368"/>
      <c r="F271" s="368"/>
      <c r="G271" s="367" t="s">
        <v>146</v>
      </c>
      <c r="H271" s="367"/>
      <c r="I271" s="400"/>
      <c r="J271" s="266">
        <f t="shared" si="9"/>
        <v>3</v>
      </c>
      <c r="K271" s="81" t="str">
        <f t="shared" si="8"/>
        <v/>
      </c>
      <c r="L271" s="147">
        <v>3</v>
      </c>
    </row>
    <row r="272" spans="1:22" s="83" customFormat="1" ht="34.5" customHeight="1">
      <c r="A272" s="249" t="s">
        <v>726</v>
      </c>
      <c r="B272" s="120"/>
      <c r="C272" s="368"/>
      <c r="D272" s="368"/>
      <c r="E272" s="368"/>
      <c r="F272" s="368"/>
      <c r="G272" s="367" t="s">
        <v>148</v>
      </c>
      <c r="H272" s="367"/>
      <c r="I272" s="400"/>
      <c r="J272" s="266">
        <f t="shared" si="9"/>
        <v>0</v>
      </c>
      <c r="K272" s="81" t="str">
        <f t="shared" si="8"/>
        <v/>
      </c>
      <c r="L272" s="148">
        <v>0</v>
      </c>
    </row>
    <row r="273" spans="1:12" s="83" customFormat="1" ht="34.5" customHeight="1">
      <c r="A273" s="249" t="s">
        <v>727</v>
      </c>
      <c r="B273" s="120"/>
      <c r="C273" s="367" t="s">
        <v>152</v>
      </c>
      <c r="D273" s="368"/>
      <c r="E273" s="368"/>
      <c r="F273" s="368"/>
      <c r="G273" s="367" t="s">
        <v>146</v>
      </c>
      <c r="H273" s="367"/>
      <c r="I273" s="400"/>
      <c r="J273" s="266">
        <f t="shared" si="9"/>
        <v>3</v>
      </c>
      <c r="K273" s="81" t="str">
        <f t="shared" si="8"/>
        <v/>
      </c>
      <c r="L273" s="147">
        <v>3</v>
      </c>
    </row>
    <row r="274" spans="1:12" s="83" customFormat="1" ht="34.5" customHeight="1">
      <c r="A274" s="249" t="s">
        <v>727</v>
      </c>
      <c r="B274" s="120"/>
      <c r="C274" s="368"/>
      <c r="D274" s="368"/>
      <c r="E274" s="368"/>
      <c r="F274" s="368"/>
      <c r="G274" s="367" t="s">
        <v>148</v>
      </c>
      <c r="H274" s="367"/>
      <c r="I274" s="400"/>
      <c r="J274" s="266">
        <f t="shared" si="9"/>
        <v>0</v>
      </c>
      <c r="K274" s="81" t="str">
        <f t="shared" si="8"/>
        <v/>
      </c>
      <c r="L274" s="148">
        <v>0</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1</v>
      </c>
      <c r="K283" s="81" t="str">
        <f t="shared" si="8"/>
        <v/>
      </c>
      <c r="L283" s="147">
        <v>1</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1</v>
      </c>
      <c r="K285" s="81" t="str">
        <f t="shared" si="8"/>
        <v/>
      </c>
      <c r="L285" s="141"/>
    </row>
    <row r="286" spans="1:12" s="83" customFormat="1" ht="34.5" customHeight="1">
      <c r="A286" s="244" t="s">
        <v>733</v>
      </c>
      <c r="B286" s="84"/>
      <c r="C286" s="370"/>
      <c r="D286" s="370"/>
      <c r="E286" s="370"/>
      <c r="F286" s="370"/>
      <c r="G286" s="367" t="s">
        <v>148</v>
      </c>
      <c r="H286" s="367"/>
      <c r="I286" s="400"/>
      <c r="J286" s="266">
        <v>0.5</v>
      </c>
      <c r="K286" s="81" t="str">
        <f t="shared" si="8"/>
        <v/>
      </c>
      <c r="L286" s="144"/>
    </row>
    <row r="287" spans="1:12" s="83" customFormat="1" ht="34.5" customHeight="1">
      <c r="A287" s="244" t="s">
        <v>734</v>
      </c>
      <c r="B287" s="84"/>
      <c r="C287" s="367" t="s">
        <v>159</v>
      </c>
      <c r="D287" s="370"/>
      <c r="E287" s="370"/>
      <c r="F287" s="370"/>
      <c r="G287" s="367" t="s">
        <v>146</v>
      </c>
      <c r="H287" s="367"/>
      <c r="I287" s="400"/>
      <c r="J287" s="266">
        <v>3</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1</v>
      </c>
      <c r="K291" s="81" t="str">
        <f t="shared" si="8"/>
        <v/>
      </c>
      <c r="L291" s="147">
        <v>1</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1.2</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1</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1</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282</v>
      </c>
      <c r="K392" s="81" t="str">
        <f t="shared" ref="K392:K397" si="11">IF(OR(COUNTIF(L392:L392,"未確認")&gt;0,COUNTIF(L392:L392,"~*")&gt;0),"※","")</f>
        <v/>
      </c>
      <c r="L392" s="147">
        <v>282</v>
      </c>
    </row>
    <row r="393" spans="1:22" s="83" customFormat="1" ht="34.5" customHeight="1">
      <c r="A393" s="249" t="s">
        <v>773</v>
      </c>
      <c r="B393" s="84"/>
      <c r="C393" s="366"/>
      <c r="D393" s="376"/>
      <c r="E393" s="316" t="s">
        <v>224</v>
      </c>
      <c r="F393" s="317"/>
      <c r="G393" s="317"/>
      <c r="H393" s="318"/>
      <c r="I393" s="339"/>
      <c r="J393" s="140">
        <f t="shared" si="10"/>
        <v>25</v>
      </c>
      <c r="K393" s="81" t="str">
        <f t="shared" si="11"/>
        <v/>
      </c>
      <c r="L393" s="147">
        <v>25</v>
      </c>
    </row>
    <row r="394" spans="1:22" s="83" customFormat="1" ht="34.5" customHeight="1">
      <c r="A394" s="250" t="s">
        <v>774</v>
      </c>
      <c r="B394" s="84"/>
      <c r="C394" s="366"/>
      <c r="D394" s="377"/>
      <c r="E394" s="316" t="s">
        <v>225</v>
      </c>
      <c r="F394" s="317"/>
      <c r="G394" s="317"/>
      <c r="H394" s="318"/>
      <c r="I394" s="339"/>
      <c r="J394" s="140">
        <f t="shared" si="10"/>
        <v>0</v>
      </c>
      <c r="K394" s="81" t="str">
        <f t="shared" si="11"/>
        <v/>
      </c>
      <c r="L394" s="147">
        <v>0</v>
      </c>
    </row>
    <row r="395" spans="1:22" s="83" customFormat="1" ht="34.5" customHeight="1">
      <c r="A395" s="250" t="s">
        <v>775</v>
      </c>
      <c r="B395" s="84"/>
      <c r="C395" s="366"/>
      <c r="D395" s="378"/>
      <c r="E395" s="316" t="s">
        <v>226</v>
      </c>
      <c r="F395" s="317"/>
      <c r="G395" s="317"/>
      <c r="H395" s="318"/>
      <c r="I395" s="339"/>
      <c r="J395" s="140">
        <f t="shared" si="10"/>
        <v>257</v>
      </c>
      <c r="K395" s="81" t="str">
        <f t="shared" si="11"/>
        <v/>
      </c>
      <c r="L395" s="147">
        <v>257</v>
      </c>
    </row>
    <row r="396" spans="1:22" s="83" customFormat="1" ht="34.5" customHeight="1">
      <c r="A396" s="250" t="s">
        <v>776</v>
      </c>
      <c r="B396" s="1"/>
      <c r="C396" s="366"/>
      <c r="D396" s="316" t="s">
        <v>227</v>
      </c>
      <c r="E396" s="317"/>
      <c r="F396" s="317"/>
      <c r="G396" s="317"/>
      <c r="H396" s="318"/>
      <c r="I396" s="339"/>
      <c r="J396" s="140">
        <f t="shared" si="10"/>
        <v>6050</v>
      </c>
      <c r="K396" s="81" t="str">
        <f t="shared" si="11"/>
        <v/>
      </c>
      <c r="L396" s="147">
        <v>6050</v>
      </c>
    </row>
    <row r="397" spans="1:22" s="83" customFormat="1" ht="34.5" customHeight="1">
      <c r="A397" s="250" t="s">
        <v>777</v>
      </c>
      <c r="B397" s="119"/>
      <c r="C397" s="366"/>
      <c r="D397" s="316" t="s">
        <v>228</v>
      </c>
      <c r="E397" s="317"/>
      <c r="F397" s="317"/>
      <c r="G397" s="317"/>
      <c r="H397" s="318"/>
      <c r="I397" s="340"/>
      <c r="J397" s="140">
        <f t="shared" si="10"/>
        <v>294</v>
      </c>
      <c r="K397" s="81" t="str">
        <f t="shared" si="11"/>
        <v/>
      </c>
      <c r="L397" s="147">
        <v>294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287</v>
      </c>
      <c r="K405" s="81" t="str">
        <f t="shared" ref="K405:K422" si="13">IF(OR(COUNTIF(L405:L405,"未確認")&gt;0,COUNTIF(L405:L405,"~*")&gt;0),"※","")</f>
        <v/>
      </c>
      <c r="L405" s="147">
        <v>287</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223</v>
      </c>
      <c r="K407" s="81" t="str">
        <f t="shared" si="13"/>
        <v/>
      </c>
      <c r="L407" s="147">
        <v>223</v>
      </c>
    </row>
    <row r="408" spans="1:22" s="83" customFormat="1" ht="34.5" customHeight="1">
      <c r="A408" s="251" t="s">
        <v>781</v>
      </c>
      <c r="B408" s="119"/>
      <c r="C408" s="365"/>
      <c r="D408" s="365"/>
      <c r="E408" s="316" t="s">
        <v>236</v>
      </c>
      <c r="F408" s="317"/>
      <c r="G408" s="317"/>
      <c r="H408" s="318"/>
      <c r="I408" s="357"/>
      <c r="J408" s="140">
        <f t="shared" si="12"/>
        <v>17</v>
      </c>
      <c r="K408" s="81" t="str">
        <f t="shared" si="13"/>
        <v/>
      </c>
      <c r="L408" s="147">
        <v>17</v>
      </c>
    </row>
    <row r="409" spans="1:22" s="83" customFormat="1" ht="34.5" customHeight="1">
      <c r="A409" s="251" t="s">
        <v>782</v>
      </c>
      <c r="B409" s="119"/>
      <c r="C409" s="365"/>
      <c r="D409" s="365"/>
      <c r="E409" s="313" t="s">
        <v>989</v>
      </c>
      <c r="F409" s="314"/>
      <c r="G409" s="314"/>
      <c r="H409" s="315"/>
      <c r="I409" s="357"/>
      <c r="J409" s="140">
        <f t="shared" si="12"/>
        <v>47</v>
      </c>
      <c r="K409" s="81" t="str">
        <f t="shared" si="13"/>
        <v/>
      </c>
      <c r="L409" s="147">
        <v>47</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294</v>
      </c>
      <c r="K413" s="81" t="str">
        <f t="shared" si="13"/>
        <v/>
      </c>
      <c r="L413" s="147">
        <v>294</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198</v>
      </c>
      <c r="K415" s="81" t="str">
        <f t="shared" si="13"/>
        <v/>
      </c>
      <c r="L415" s="147">
        <v>198</v>
      </c>
    </row>
    <row r="416" spans="1:22" s="83" customFormat="1" ht="34.5" customHeight="1">
      <c r="A416" s="251" t="s">
        <v>789</v>
      </c>
      <c r="B416" s="119"/>
      <c r="C416" s="365"/>
      <c r="D416" s="365"/>
      <c r="E416" s="316" t="s">
        <v>243</v>
      </c>
      <c r="F416" s="317"/>
      <c r="G416" s="317"/>
      <c r="H416" s="318"/>
      <c r="I416" s="357"/>
      <c r="J416" s="140">
        <f t="shared" si="12"/>
        <v>13</v>
      </c>
      <c r="K416" s="81" t="str">
        <f t="shared" si="13"/>
        <v/>
      </c>
      <c r="L416" s="147">
        <v>13</v>
      </c>
    </row>
    <row r="417" spans="1:22" s="83" customFormat="1" ht="34.5" customHeight="1">
      <c r="A417" s="251" t="s">
        <v>790</v>
      </c>
      <c r="B417" s="119"/>
      <c r="C417" s="365"/>
      <c r="D417" s="365"/>
      <c r="E417" s="316" t="s">
        <v>244</v>
      </c>
      <c r="F417" s="317"/>
      <c r="G417" s="317"/>
      <c r="H417" s="318"/>
      <c r="I417" s="357"/>
      <c r="J417" s="140">
        <f t="shared" si="12"/>
        <v>61</v>
      </c>
      <c r="K417" s="81" t="str">
        <f t="shared" si="13"/>
        <v/>
      </c>
      <c r="L417" s="147">
        <v>61</v>
      </c>
    </row>
    <row r="418" spans="1:22" s="83" customFormat="1" ht="34.5" customHeight="1">
      <c r="A418" s="251" t="s">
        <v>791</v>
      </c>
      <c r="B418" s="119"/>
      <c r="C418" s="365"/>
      <c r="D418" s="365"/>
      <c r="E418" s="316" t="s">
        <v>245</v>
      </c>
      <c r="F418" s="317"/>
      <c r="G418" s="317"/>
      <c r="H418" s="318"/>
      <c r="I418" s="357"/>
      <c r="J418" s="140">
        <f t="shared" si="12"/>
        <v>0</v>
      </c>
      <c r="K418" s="81" t="str">
        <f t="shared" si="13"/>
        <v/>
      </c>
      <c r="L418" s="147">
        <v>0</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0</v>
      </c>
      <c r="K420" s="81" t="str">
        <f t="shared" si="13"/>
        <v/>
      </c>
      <c r="L420" s="147">
        <v>0</v>
      </c>
    </row>
    <row r="421" spans="1:22" s="83" customFormat="1" ht="34.5" customHeight="1">
      <c r="A421" s="251" t="s">
        <v>794</v>
      </c>
      <c r="B421" s="119"/>
      <c r="C421" s="365"/>
      <c r="D421" s="365"/>
      <c r="E421" s="316" t="s">
        <v>247</v>
      </c>
      <c r="F421" s="317"/>
      <c r="G421" s="317"/>
      <c r="H421" s="318"/>
      <c r="I421" s="357"/>
      <c r="J421" s="140">
        <f t="shared" si="12"/>
        <v>22</v>
      </c>
      <c r="K421" s="81" t="str">
        <f t="shared" si="13"/>
        <v/>
      </c>
      <c r="L421" s="147">
        <v>22</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294</v>
      </c>
      <c r="K430" s="193" t="str">
        <f>IF(OR(COUNTIF(L430:L430,"未確認")&gt;0,COUNTIF(L430:L430,"~*")&gt;0),"※","")</f>
        <v/>
      </c>
      <c r="L430" s="147">
        <v>294</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22</v>
      </c>
      <c r="K433" s="193" t="str">
        <f>IF(OR(COUNTIF(L433:L433,"未確認")&gt;0,COUNTIF(L433:L433,"~*")&gt;0),"※","")</f>
        <v/>
      </c>
      <c r="L433" s="147">
        <v>22</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272</v>
      </c>
      <c r="K434" s="193" t="str">
        <f>IF(OR(COUNTIF(L434:L434,"未確認")&gt;0,COUNTIF(L434:L434,"~*")&gt;0),"※","")</f>
        <v/>
      </c>
      <c r="L434" s="147">
        <v>272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1046</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v>0</v>
      </c>
    </row>
    <row r="561" spans="1:12" s="91" customFormat="1" ht="34.5" customHeight="1">
      <c r="A561" s="251" t="s">
        <v>871</v>
      </c>
      <c r="B561" s="119"/>
      <c r="C561" s="209"/>
      <c r="D561" s="327" t="s">
        <v>377</v>
      </c>
      <c r="E561" s="338"/>
      <c r="F561" s="338"/>
      <c r="G561" s="338"/>
      <c r="H561" s="328"/>
      <c r="I561" s="339"/>
      <c r="J561" s="207"/>
      <c r="K561" s="210"/>
      <c r="L561" s="211">
        <v>0</v>
      </c>
    </row>
    <row r="562" spans="1:12" s="91" customFormat="1" ht="34.5" customHeight="1">
      <c r="A562" s="251" t="s">
        <v>872</v>
      </c>
      <c r="B562" s="119"/>
      <c r="C562" s="209"/>
      <c r="D562" s="327" t="s">
        <v>992</v>
      </c>
      <c r="E562" s="338"/>
      <c r="F562" s="338"/>
      <c r="G562" s="338"/>
      <c r="H562" s="328"/>
      <c r="I562" s="339"/>
      <c r="J562" s="207"/>
      <c r="K562" s="210"/>
      <c r="L562" s="211">
        <v>0</v>
      </c>
    </row>
    <row r="563" spans="1:12" s="91" customFormat="1" ht="34.5" customHeight="1">
      <c r="A563" s="251" t="s">
        <v>873</v>
      </c>
      <c r="B563" s="119"/>
      <c r="C563" s="209"/>
      <c r="D563" s="327" t="s">
        <v>379</v>
      </c>
      <c r="E563" s="338"/>
      <c r="F563" s="338"/>
      <c r="G563" s="338"/>
      <c r="H563" s="328"/>
      <c r="I563" s="339"/>
      <c r="J563" s="207"/>
      <c r="K563" s="210"/>
      <c r="L563" s="211">
        <v>0</v>
      </c>
    </row>
    <row r="564" spans="1:12" s="91" customFormat="1" ht="34.5" customHeight="1">
      <c r="A564" s="251" t="s">
        <v>874</v>
      </c>
      <c r="B564" s="119"/>
      <c r="C564" s="209"/>
      <c r="D564" s="327" t="s">
        <v>380</v>
      </c>
      <c r="E564" s="338"/>
      <c r="F564" s="338"/>
      <c r="G564" s="338"/>
      <c r="H564" s="328"/>
      <c r="I564" s="339"/>
      <c r="J564" s="207"/>
      <c r="K564" s="210"/>
      <c r="L564" s="211">
        <v>0</v>
      </c>
    </row>
    <row r="565" spans="1:12" s="91" customFormat="1" ht="34.5" customHeight="1">
      <c r="A565" s="251" t="s">
        <v>875</v>
      </c>
      <c r="B565" s="119"/>
      <c r="C565" s="280"/>
      <c r="D565" s="327" t="s">
        <v>869</v>
      </c>
      <c r="E565" s="338"/>
      <c r="F565" s="338"/>
      <c r="G565" s="338"/>
      <c r="H565" s="328"/>
      <c r="I565" s="339"/>
      <c r="J565" s="207"/>
      <c r="K565" s="210"/>
      <c r="L565" s="211">
        <v>0</v>
      </c>
    </row>
    <row r="566" spans="1:12" s="91" customFormat="1" ht="34.5" customHeight="1">
      <c r="A566" s="251" t="s">
        <v>876</v>
      </c>
      <c r="B566" s="119"/>
      <c r="C566" s="284"/>
      <c r="D566" s="327" t="s">
        <v>993</v>
      </c>
      <c r="E566" s="338"/>
      <c r="F566" s="338"/>
      <c r="G566" s="338"/>
      <c r="H566" s="328"/>
      <c r="I566" s="339"/>
      <c r="J566" s="213"/>
      <c r="K566" s="214"/>
      <c r="L566" s="211">
        <v>0</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v>0</v>
      </c>
    </row>
    <row r="569" spans="1:12" s="91" customFormat="1" ht="34.5" customHeight="1">
      <c r="A569" s="251" t="s">
        <v>878</v>
      </c>
      <c r="B569" s="119"/>
      <c r="C569" s="209"/>
      <c r="D569" s="327" t="s">
        <v>377</v>
      </c>
      <c r="E569" s="338"/>
      <c r="F569" s="338"/>
      <c r="G569" s="338"/>
      <c r="H569" s="328"/>
      <c r="I569" s="339"/>
      <c r="J569" s="207"/>
      <c r="K569" s="210"/>
      <c r="L569" s="211">
        <v>0</v>
      </c>
    </row>
    <row r="570" spans="1:12" s="91" customFormat="1" ht="34.5" customHeight="1">
      <c r="A570" s="251" t="s">
        <v>879</v>
      </c>
      <c r="B570" s="119"/>
      <c r="C570" s="209"/>
      <c r="D570" s="327" t="s">
        <v>992</v>
      </c>
      <c r="E570" s="338"/>
      <c r="F570" s="338"/>
      <c r="G570" s="338"/>
      <c r="H570" s="328"/>
      <c r="I570" s="339"/>
      <c r="J570" s="207"/>
      <c r="K570" s="210"/>
      <c r="L570" s="211">
        <v>0</v>
      </c>
    </row>
    <row r="571" spans="1:12" s="91" customFormat="1" ht="34.5" customHeight="1">
      <c r="A571" s="251" t="s">
        <v>880</v>
      </c>
      <c r="B571" s="119"/>
      <c r="C571" s="209"/>
      <c r="D571" s="327" t="s">
        <v>379</v>
      </c>
      <c r="E571" s="338"/>
      <c r="F571" s="338"/>
      <c r="G571" s="338"/>
      <c r="H571" s="328"/>
      <c r="I571" s="339"/>
      <c r="J571" s="207"/>
      <c r="K571" s="210"/>
      <c r="L571" s="211">
        <v>0</v>
      </c>
    </row>
    <row r="572" spans="1:12" s="91" customFormat="1" ht="34.5" customHeight="1">
      <c r="A572" s="251" t="s">
        <v>881</v>
      </c>
      <c r="B572" s="119"/>
      <c r="C572" s="209"/>
      <c r="D572" s="327" t="s">
        <v>380</v>
      </c>
      <c r="E572" s="338"/>
      <c r="F572" s="338"/>
      <c r="G572" s="338"/>
      <c r="H572" s="328"/>
      <c r="I572" s="339"/>
      <c r="J572" s="207"/>
      <c r="K572" s="210"/>
      <c r="L572" s="211">
        <v>0</v>
      </c>
    </row>
    <row r="573" spans="1:12" s="91" customFormat="1" ht="34.5" customHeight="1">
      <c r="A573" s="251" t="s">
        <v>882</v>
      </c>
      <c r="B573" s="119"/>
      <c r="C573" s="209"/>
      <c r="D573" s="327" t="s">
        <v>869</v>
      </c>
      <c r="E573" s="338"/>
      <c r="F573" s="338"/>
      <c r="G573" s="338"/>
      <c r="H573" s="328"/>
      <c r="I573" s="339"/>
      <c r="J573" s="207"/>
      <c r="K573" s="210"/>
      <c r="L573" s="211">
        <v>0</v>
      </c>
    </row>
    <row r="574" spans="1:12" s="91" customFormat="1" ht="34.5" customHeight="1">
      <c r="A574" s="251" t="s">
        <v>883</v>
      </c>
      <c r="B574" s="119"/>
      <c r="C574" s="212"/>
      <c r="D574" s="327" t="s">
        <v>993</v>
      </c>
      <c r="E574" s="338"/>
      <c r="F574" s="338"/>
      <c r="G574" s="338"/>
      <c r="H574" s="328"/>
      <c r="I574" s="339"/>
      <c r="J574" s="213"/>
      <c r="K574" s="214"/>
      <c r="L574" s="211">
        <v>0</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v>0</v>
      </c>
    </row>
    <row r="577" spans="1:22" s="91" customFormat="1" ht="34.5" customHeight="1">
      <c r="A577" s="251" t="s">
        <v>885</v>
      </c>
      <c r="B577" s="119"/>
      <c r="C577" s="209"/>
      <c r="D577" s="327" t="s">
        <v>377</v>
      </c>
      <c r="E577" s="338"/>
      <c r="F577" s="338"/>
      <c r="G577" s="338"/>
      <c r="H577" s="328"/>
      <c r="I577" s="339"/>
      <c r="J577" s="207"/>
      <c r="K577" s="210"/>
      <c r="L577" s="211">
        <v>0</v>
      </c>
    </row>
    <row r="578" spans="1:22" s="91" customFormat="1" ht="34.5" customHeight="1">
      <c r="A578" s="251" t="s">
        <v>886</v>
      </c>
      <c r="B578" s="119"/>
      <c r="C578" s="209"/>
      <c r="D578" s="327" t="s">
        <v>992</v>
      </c>
      <c r="E578" s="338"/>
      <c r="F578" s="338"/>
      <c r="G578" s="338"/>
      <c r="H578" s="328"/>
      <c r="I578" s="339"/>
      <c r="J578" s="207"/>
      <c r="K578" s="210"/>
      <c r="L578" s="211">
        <v>0</v>
      </c>
    </row>
    <row r="579" spans="1:22" s="91" customFormat="1" ht="34.5" customHeight="1">
      <c r="A579" s="251" t="s">
        <v>887</v>
      </c>
      <c r="B579" s="119"/>
      <c r="C579" s="209"/>
      <c r="D579" s="327" t="s">
        <v>379</v>
      </c>
      <c r="E579" s="338"/>
      <c r="F579" s="338"/>
      <c r="G579" s="338"/>
      <c r="H579" s="328"/>
      <c r="I579" s="339"/>
      <c r="J579" s="207"/>
      <c r="K579" s="210"/>
      <c r="L579" s="211">
        <v>0</v>
      </c>
    </row>
    <row r="580" spans="1:22" s="91" customFormat="1" ht="34.5" customHeight="1">
      <c r="A580" s="251" t="s">
        <v>888</v>
      </c>
      <c r="B580" s="119"/>
      <c r="C580" s="209"/>
      <c r="D580" s="327" t="s">
        <v>380</v>
      </c>
      <c r="E580" s="338"/>
      <c r="F580" s="338"/>
      <c r="G580" s="338"/>
      <c r="H580" s="328"/>
      <c r="I580" s="339"/>
      <c r="J580" s="207"/>
      <c r="K580" s="210"/>
      <c r="L580" s="211">
        <v>0</v>
      </c>
    </row>
    <row r="581" spans="1:22" s="91" customFormat="1" ht="34.5" customHeight="1">
      <c r="A581" s="251" t="s">
        <v>889</v>
      </c>
      <c r="B581" s="119"/>
      <c r="C581" s="209"/>
      <c r="D581" s="327" t="s">
        <v>869</v>
      </c>
      <c r="E581" s="338"/>
      <c r="F581" s="338"/>
      <c r="G581" s="338"/>
      <c r="H581" s="328"/>
      <c r="I581" s="339"/>
      <c r="J581" s="207"/>
      <c r="K581" s="210"/>
      <c r="L581" s="211">
        <v>0</v>
      </c>
    </row>
    <row r="582" spans="1:22" s="91" customFormat="1" ht="34.5" customHeight="1">
      <c r="A582" s="251" t="s">
        <v>890</v>
      </c>
      <c r="B582" s="119"/>
      <c r="C582" s="212"/>
      <c r="D582" s="327" t="s">
        <v>993</v>
      </c>
      <c r="E582" s="338"/>
      <c r="F582" s="338"/>
      <c r="G582" s="338"/>
      <c r="H582" s="328"/>
      <c r="I582" s="340"/>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37</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t="s">
        <v>540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23</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t="s">
        <v>540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
      </c>
      <c r="L632" s="117">
        <v>0</v>
      </c>
    </row>
    <row r="633" spans="1:22" s="118" customFormat="1" ht="56">
      <c r="A633" s="252" t="s">
        <v>919</v>
      </c>
      <c r="B633" s="119"/>
      <c r="C633" s="316" t="s">
        <v>436</v>
      </c>
      <c r="D633" s="317"/>
      <c r="E633" s="317"/>
      <c r="F633" s="317"/>
      <c r="G633" s="317"/>
      <c r="H633" s="318"/>
      <c r="I633" s="122" t="s">
        <v>437</v>
      </c>
      <c r="J633" s="116">
        <f t="shared" si="29"/>
        <v>0</v>
      </c>
      <c r="K633" s="201" t="str">
        <f t="shared" si="30"/>
        <v/>
      </c>
      <c r="L633" s="117">
        <v>0</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539</v>
      </c>
    </row>
    <row r="668" spans="1:22" s="83" customFormat="1" ht="56.15" customHeight="1">
      <c r="A668" s="251" t="s">
        <v>951</v>
      </c>
      <c r="B668" s="84"/>
      <c r="C668" s="313" t="s">
        <v>481</v>
      </c>
      <c r="D668" s="314"/>
      <c r="E668" s="314"/>
      <c r="F668" s="314"/>
      <c r="G668" s="314"/>
      <c r="H668" s="315"/>
      <c r="I668" s="138" t="s">
        <v>482</v>
      </c>
      <c r="J668" s="223"/>
      <c r="K668" s="224"/>
      <c r="L668" s="225">
        <v>0</v>
      </c>
    </row>
    <row r="669" spans="1:22" s="83" customFormat="1" ht="56.15" customHeight="1">
      <c r="A669" s="251" t="s">
        <v>952</v>
      </c>
      <c r="B669" s="84"/>
      <c r="C669" s="313" t="s">
        <v>483</v>
      </c>
      <c r="D669" s="314"/>
      <c r="E669" s="314"/>
      <c r="F669" s="314"/>
      <c r="G669" s="314"/>
      <c r="H669" s="315"/>
      <c r="I669" s="138" t="s">
        <v>484</v>
      </c>
      <c r="J669" s="223"/>
      <c r="K669" s="224"/>
      <c r="L669" s="225">
        <v>0</v>
      </c>
    </row>
    <row r="670" spans="1:22" s="83" customFormat="1" ht="60" customHeight="1">
      <c r="A670" s="251" t="s">
        <v>953</v>
      </c>
      <c r="B670" s="84"/>
      <c r="C670" s="319" t="s">
        <v>485</v>
      </c>
      <c r="D670" s="320"/>
      <c r="E670" s="320"/>
      <c r="F670" s="320"/>
      <c r="G670" s="320"/>
      <c r="H670" s="321"/>
      <c r="I670" s="322" t="s">
        <v>1030</v>
      </c>
      <c r="J670" s="223"/>
      <c r="K670" s="224"/>
      <c r="L670" s="225">
        <v>0</v>
      </c>
    </row>
    <row r="671" spans="1:22" s="83" customFormat="1" ht="35.15" customHeight="1">
      <c r="A671" s="251" t="s">
        <v>954</v>
      </c>
      <c r="B671" s="84"/>
      <c r="C671" s="227"/>
      <c r="D671" s="228"/>
      <c r="E671" s="319" t="s">
        <v>487</v>
      </c>
      <c r="F671" s="320"/>
      <c r="G671" s="320"/>
      <c r="H671" s="321"/>
      <c r="I671" s="323"/>
      <c r="J671" s="223"/>
      <c r="K671" s="224"/>
      <c r="L671" s="225">
        <v>0</v>
      </c>
    </row>
    <row r="672" spans="1:22" s="83" customFormat="1" ht="25.75" customHeight="1">
      <c r="A672" s="251" t="s">
        <v>955</v>
      </c>
      <c r="B672" s="84"/>
      <c r="C672" s="229"/>
      <c r="D672" s="285"/>
      <c r="E672" s="325"/>
      <c r="F672" s="326"/>
      <c r="G672" s="327" t="s">
        <v>1003</v>
      </c>
      <c r="H672" s="328"/>
      <c r="I672" s="324"/>
      <c r="J672" s="223"/>
      <c r="K672" s="224"/>
      <c r="L672" s="225">
        <v>0</v>
      </c>
    </row>
    <row r="673" spans="1:22" s="115" customFormat="1" ht="80.150000000000006" customHeight="1">
      <c r="A673" s="251" t="s">
        <v>956</v>
      </c>
      <c r="B673" s="84"/>
      <c r="C673" s="319" t="s">
        <v>1027</v>
      </c>
      <c r="D673" s="320"/>
      <c r="E673" s="320"/>
      <c r="F673" s="320"/>
      <c r="G673" s="320"/>
      <c r="H673" s="321"/>
      <c r="I673" s="322" t="s">
        <v>1031</v>
      </c>
      <c r="J673" s="223"/>
      <c r="K673" s="224"/>
      <c r="L673" s="225">
        <v>0</v>
      </c>
    </row>
    <row r="674" spans="1:22" s="115" customFormat="1" ht="34.5" customHeight="1">
      <c r="A674" s="251" t="s">
        <v>957</v>
      </c>
      <c r="B674" s="84"/>
      <c r="C674" s="288"/>
      <c r="D674" s="290"/>
      <c r="E674" s="313" t="s">
        <v>1004</v>
      </c>
      <c r="F674" s="314"/>
      <c r="G674" s="314"/>
      <c r="H674" s="315"/>
      <c r="I674" s="329"/>
      <c r="J674" s="223"/>
      <c r="K674" s="224"/>
      <c r="L674" s="225">
        <v>0</v>
      </c>
    </row>
    <row r="675" spans="1:22" s="83" customFormat="1" ht="56.15" customHeight="1">
      <c r="A675" s="251" t="s">
        <v>958</v>
      </c>
      <c r="B675" s="84"/>
      <c r="C675" s="313" t="s">
        <v>1005</v>
      </c>
      <c r="D675" s="314"/>
      <c r="E675" s="314"/>
      <c r="F675" s="314"/>
      <c r="G675" s="314"/>
      <c r="H675" s="315"/>
      <c r="I675" s="138" t="s">
        <v>492</v>
      </c>
      <c r="J675" s="223"/>
      <c r="K675" s="224"/>
      <c r="L675" s="225">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3" t="s">
        <v>522</v>
      </c>
      <c r="M20" s="433"/>
      <c r="N20" s="433"/>
      <c r="O20" s="433"/>
      <c r="P20" s="433"/>
      <c r="Q20" s="434"/>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3" t="s">
        <v>522</v>
      </c>
      <c r="M31" s="433"/>
      <c r="N31" s="433"/>
      <c r="O31" s="433"/>
      <c r="P31" s="433"/>
      <c r="Q31" s="434"/>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19" t="s">
        <v>20</v>
      </c>
      <c r="D51" s="419"/>
      <c r="E51" s="419"/>
      <c r="F51" s="419"/>
      <c r="G51" s="419"/>
      <c r="H51" s="431" t="s">
        <v>214</v>
      </c>
      <c r="I51" s="431"/>
      <c r="J51" s="431" t="s">
        <v>270</v>
      </c>
      <c r="K51" s="431"/>
      <c r="L51" s="431"/>
      <c r="M51" s="431"/>
      <c r="N51" s="431"/>
      <c r="O51" s="52"/>
      <c r="P51" s="52"/>
      <c r="R51" s="49"/>
      <c r="S51" s="49"/>
      <c r="T51" s="49"/>
      <c r="U51" s="49"/>
      <c r="V51" s="49"/>
      <c r="W51" s="8"/>
    </row>
    <row r="52" spans="1:23" s="21" customFormat="1">
      <c r="A52" s="232"/>
      <c r="B52" s="1"/>
      <c r="C52" s="419" t="s">
        <v>22</v>
      </c>
      <c r="D52" s="419"/>
      <c r="E52" s="419"/>
      <c r="F52" s="419"/>
      <c r="G52" s="419"/>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2" t="s">
        <v>42</v>
      </c>
      <c r="F79" s="423"/>
      <c r="G79" s="423"/>
      <c r="H79" s="424"/>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5"/>
      <c r="F83" s="426"/>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5"/>
      <c r="F86" s="426"/>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8"/>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2019-11-15T09:51:44Z</dcterms:modified>
</cp:coreProperties>
</file>