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99B0B9F-3993-4D73-981A-8615D438471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<sst xmlns="http://schemas.openxmlformats.org/spreadsheetml/2006/main" count="3164" uniqueCount="1049">
  <si>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</si>
  <si>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</si>
  <si>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</si>
  <si>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</si>
  <si>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</si>
  <si>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</si>
  <si>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</si>
  <si>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</si>
  <si>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</si>
  <si>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</si>
  <si>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</si>
  <si>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</si>
  <si>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</si>
  <si>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</si>
  <si>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</si>
  <si>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</si>
  <si>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</si>
  <si>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</si>
  <si>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</si>
  <si>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</si>
  <si>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</si>
  <si>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</si>
  <si>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</si>
  <si>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</si>
  <si>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</si>
  <si>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</si>
  <si>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</si>
  <si>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</si>
  <si>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</si>
  <si>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</si>
  <si>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</si>
  <si>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</si>
  <si>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</si>
  <si>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</si>
  <si>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</si>
  <si>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</si>
  <si>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</si>
  <si>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</si>
  <si>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</si>
  <si>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</si>
  <si>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</si>
  <si>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</si>
  <si>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</si>
  <si>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</si>
  <si>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</si>
  <si>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</si>
  <si>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</si>
  <si>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</si>
  <si>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</si>
  <si>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</si>
  <si>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</si>
  <si>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</si>
  <si>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</si>
  <si>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</si>
  <si>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</si>
  <si>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</si>
  <si>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</si>
  <si>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</si>
  <si>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</si>
  <si>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</si>
  <si>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</si>
  <si>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</si>
  <si>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</si>
  <si>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</si>
  <si>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</si>
  <si>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</si>
  <si>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</si>
  <si>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</si>
  <si>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</si>
  <si>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</si>
  <si>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</si>
  <si>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</si>
  <si>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</si>
  <si>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</si>
  <si>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</si>
  <si>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</si>
  <si>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</si>
  <si>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</si>
  <si>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</si>
  <si>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</si>
  <si>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</si>
  <si>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</si>
  <si>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</si>
  <si>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</si>
  <si>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</si>
  <si>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</si>
  <si>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</si>
  <si>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</si>
  <si>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</si>
  <si>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</si>
  <si>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</si>
  <si>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</si>
  <si>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</si>
  <si>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</si>
  <si>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</si>
  <si>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</si>
  <si>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</si>
  <si>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</si>
  <si>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</si>
  <si>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</si>
  <si>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</si>
  <si>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</si>
  <si>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</si>
  <si>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</si>
  <si>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</si>
  <si>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</si>
  <si>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</si>
  <si>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</si>
  <si>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</si>
  <si>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</si>
  <si>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</si>
  <si>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</si>
  <si>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</si>
  <si>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</si>
  <si>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</si>
  <si>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</si>
  <si>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</si>
  <si>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</si>
  <si>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</si>
  <si>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</si>
  <si>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</si>
  <si>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</si>
  <si>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</si>
  <si>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</si>
  <si>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</si>
  <si>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</si>
  <si>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</si>
  <si>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</si>
  <si>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</si>
  <si>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</si>
  <si>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</si>
  <si>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</si>
  <si>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</si>
  <si>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</si>
  <si>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</si>
  <si>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</si>
  <si>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</si>
  <si>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</si>
  <si>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</si>
  <si>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</si>
  <si>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</si>
  <si>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</si>
  <si>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</si>
  <si>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</si>
  <si>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</si>
  <si>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</si>
  <si>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</si>
  <si>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</si>
  <si>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</si>
  <si>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</si>
  <si>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</si>
  <si>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</si>
  <si>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</si>
  <si>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</si>
  <si>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</si>
  <si>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</si>
  <si>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</si>
  <si>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</si>
  <si>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</si>
  <si>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</si>
  <si>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</si>
  <si>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</si>
  <si>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</si>
  <si>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</si>
  <si>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</si>
  <si>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</si>
  <si>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</si>
  <si>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</si>
  <si>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</si>
  <si>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</si>
  <si>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</si>
  <si>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</si>
  <si>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</si>
  <si>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</si>
  <si>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</si>
  <si>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</si>
  <si>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</si>
  <si>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</si>
  <si>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</si>
  <si>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</si>
  <si>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</si>
  <si>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</si>
  <si>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</si>
  <si>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</si>
  <si>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</si>
  <si>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</si>
  <si>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</si>
  <si>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</si>
  <si>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</si>
  <si>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</si>
  <si>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</si>
  <si>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</si>
  <si>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</si>
  <si>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</si>
  <si>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</si>
  <si>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</si>
  <si>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</si>
  <si>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</si>
  <si>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</si>
  <si>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</si>
  <si>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</si>
  <si>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</si>
  <si>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</si>
  <si>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</si>
  <si>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</si>
  <si>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</si>
  <si>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</si>
  <si>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</si>
  <si>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</si>
  <si>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</si>
  <si>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</si>
  <si>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</si>
  <si>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</si>
  <si>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</si>
  <si>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</si>
  <si>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</si>
  <si>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</si>
  <si>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</si>
  <si>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</si>
  <si>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</si>
  <si>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</si>
  <si>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</si>
  <si>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</si>
  <si>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</si>
  <si>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</si>
  <si>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</si>
  <si>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</si>
  <si>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</si>
  <si>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</si>
  <si>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</si>
  <si>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</si>
  <si>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</si>
  <si>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</si>
  <si>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</si>
  <si>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</si>
  <si>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</si>
  <si>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</si>
  <si>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</si>
  <si>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</si>
  <si>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</si>
  <si>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</si>
  <si>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</si>
  <si>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</si>
  <si>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</si>
  <si>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</si>
  <si>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</si>
  <si>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</si>
  <si>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</si>
  <si>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</si>
  <si>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</si>
  <si>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</si>
  <si>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</si>
  <si>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</si>
  <si>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</si>
  <si>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</si>
  <si>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</si>
  <si>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</si>
  <si>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</si>
  <si>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</si>
  <si>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</si>
  <si>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</si>
  <si>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</si>
  <si>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</si>
  <si>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</si>
  <si>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</si>
  <si>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</si>
  <si>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</si>
  <si>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</si>
  <si>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</si>
  <si>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</si>
  <si>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</si>
  <si>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</si>
  <si>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</si>
  <si>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</si>
  <si>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</si>
  <si>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</si>
  <si>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</si>
  <si>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</si>
  <si>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</si>
  <si>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</si>
  <si>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</si>
  <si>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</si>
  <si>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</si>
  <si>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</si>
  <si>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</si>
  <si>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</si>
  <si>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</si>
  <si>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</si>
  <si>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</si>
  <si>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</si>
  <si>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</si>
  <si>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</si>
  <si>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</si>
  <si>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</si>
  <si>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</si>
  <si>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</si>
  <si>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</si>
  <si>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</si>
  <si>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</si>
  <si>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</si>
  <si>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</si>
  <si>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</si>
  <si>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</si>
  <si>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</si>
  <si>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</si>
  <si>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</si>
  <si>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</si>
  <si>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</si>
  <si>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</si>
  <si>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</si>
  <si>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</si>
  <si>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</si>
  <si>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</si>
  <si>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</si>
  <si>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</si>
  <si>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</si>
  <si>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</si>
  <si>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</si>
  <si>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</si>
  <si>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</si>
  <si>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</si>
  <si>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</si>
  <si>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</si>
  <si>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</si>
  <si>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</si>
  <si>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</si>
  <si>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</si>
  <si>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</si>
  <si>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</si>
  <si>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</si>
  <si>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</si>
  <si>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</si>
  <si>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</si>
  <si>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</si>
  <si>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</si>
  <si>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</si>
  <si>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</si>
  <si>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</si>
  <si>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</si>
  <si>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</si>
  <si>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</si>
  <si>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</si>
  <si>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</si>
  <si>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</si>
  <si>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</si>
  <si>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</si>
  <si>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</si>
  <si>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</si>
  <si>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</si>
  <si>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</si>
  <si>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</si>
  <si>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</si>
  <si>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</si>
  <si>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</si>
  <si>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</si>
  <si>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</si>
  <si>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</si>
  <si>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</si>
  <si>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</si>
  <si>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</si>
  <si>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</si>
  <si>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</si>
  <si>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</si>
  <si>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</si>
  <si>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</si>
  <si>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</si>
  <si>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</si>
  <si>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</si>
  <si>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</si>
  <si>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</si>
  <si>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</si>
  <si>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</si>
  <si>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</si>
  <si>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</si>
  <si>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</si>
  <si>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</si>
  <si>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</si>
  <si>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</si>
  <si>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</si>
  <si>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</si>
  <si>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</si>
  <si>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</si>
  <si>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</si>
  <si>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</si>
  <si>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</si>
  <si>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</si>
  <si>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</si>
  <si>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</si>
  <si>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</si>
  <si>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</si>
  <si>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</si>
  <si>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</si>
  <si>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</si>
  <si>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</si>
  <si>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</si>
  <si>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</si>
  <si>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</si>
  <si>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</si>
  <si>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</si>
  <si>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</si>
  <si>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</si>
  <si>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</si>
  <si>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</si>
  <si>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</si>
  <si>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</si>
  <si>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</si>
  <si>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</si>
  <si>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</si>
  <si>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</si>
  <si>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</si>
  <si>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</si>
  <si>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</si>
  <si>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</si>
  <si>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</si>
  <si>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</si>
  <si>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</si>
  <si>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</si>
  <si>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</si>
  <si>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</si>
  <si>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</si>
  <si>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</si>
  <si>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</si>
  <si>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</si>
  <si>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</si>
  <si>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</si>
  <si>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</si>
  <si>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</si>
  <si>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</si>
  <si>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</si>
  <si>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</si>
  <si>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</si>
  <si>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</si>
  <si>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</si>
  <si>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</si>
  <si>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</si>
  <si>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</si>
  <si>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</si>
  <si>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</si>
  <si>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</si>
  <si>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</si>
  <si>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</si>
  <si>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</si>
  <si>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</si>
  <si>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</si>
  <si>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</si>
  <si>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</si>
  <si>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</si>
  <si>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</si>
  <si>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</si>
  <si>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</si>
  <si>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</si>
  <si>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</si>
  <si>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</si>
  <si>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</si>
  <si>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</si>
  <si>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</si>
  <si>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</si>
  <si>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</si>
  <si>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</si>
  <si>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</si>
  <si>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</si>
  <si>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</si>
  <si>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</si>
  <si>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</si>
  <si>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</si>
  <si>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</si>
  <si>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</si>
  <si>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</si>
  <si>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</si>
  <si>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</si>
  <si>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</si>
  <si>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</si>
  <si>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</si>
  <si>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</si>
  <si>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</si>
  <si>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</si>
  <si>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</si>
  <si>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</si>
  <si>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</si>
  <si>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</si>
  <si>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</si>
  <si>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</si>
  <si>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</si>
  <si>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</si>
  <si>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</si>
  <si>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</si>
  <si>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</si>
  <si>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</si>
  <si>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</si>
  <si>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</si>
  <si>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</si>
  <si>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</si>
  <si>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</si>
  <si>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</si>
  <si>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</si>
  <si>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</si>
  <si>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</si>
  <si>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</si>
  <si>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</si>
  <si>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</si>
  <si>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</si>
  <si>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</si>
  <si>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</si>
  <si>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</si>
  <si>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</si>
  <si>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</si>
  <si>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</si>
  <si>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</si>
  <si>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</si>
  <si>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</si>
  <si>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</si>
  <si>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</si>
  <si>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</si>
  <si>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</si>
  <si>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</si>
  <si>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</si>
  <si>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</si>
  <si>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</si>
  <si>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</si>
  <si>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</si>
  <si>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</si>
  <si>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</si>
  <si>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</si>
  <si>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</si>
  <si>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</si>
  <si>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</si>
  <si>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</si>
  <si>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</si>
  <si>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</si>
  <si>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</si>
  <si>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</si>
  <si>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</si>
  <si>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</si>
  <si>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</si>
  <si>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</si>
  <si>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</si>
  <si>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</si>
  <si>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</si>
  <si>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</si>
  <si>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</si>
  <si>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</si>
  <si>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</si>
  <si>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</si>
  <si>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</si>
  <si>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</si>
  <si>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</si>
  <si>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</si>
  <si>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</si>
  <si>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</si>
  <si>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</si>
  <si>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</si>
  <si>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</si>
  <si>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</si>
  <si>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</si>
  <si>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</si>
  <si>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</si>
  <si>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</si>
  <si>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</si>
  <si>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</si>
  <si>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</si>
  <si>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</si>
  <si>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</si>
  <si>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</si>
  <si>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</si>
  <si>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</si>
  <si>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</si>
  <si>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</si>
  <si>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</si>
  <si>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</si>
  <si>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</si>
  <si>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</si>
  <si>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</si>
  <si>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</si>
  <si>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</si>
  <si>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</si>
  <si>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</si>
  <si>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</si>
  <si>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</si>
  <si>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</si>
  <si>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</si>
  <si>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</si>
  <si>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</si>
  <si>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</si>
  <si>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</si>
  <si>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</si>
  <si>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</si>
  <si>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</si>
  <si>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</si>
  <si>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</si>
  <si>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</si>
  <si>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</si>
  <si>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</si>
  <si>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</si>
  <si>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</si>
  <si>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</si>
  <si>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</si>
  <si>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</si>
  <si>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</si>
  <si>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</si>
  <si>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</si>
  <si>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</si>
  <si>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</si>
  <si>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</si>
  <si>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</si>
  <si>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</si>
  <si>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</si>
  <si>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</si>
  <si>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</si>
  <si>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</si>
  <si>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</si>
  <si>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</si>
  <si>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</si>
  <si>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</si>
  <si>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</si>
  <si>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</si>
  <si>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</si>
  <si>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</si>
  <si>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</si>
  <si>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</si>
  <si>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</si>
  <si>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</si>
  <si>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</si>
  <si>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</si>
  <si>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</si>
  <si>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</si>
  <si>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</si>
  <si>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</si>
  <si>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</si>
  <si>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</si>
  <si>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</si>
  <si>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</si>
  <si>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</si>
  <si>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</si>
  <si>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</si>
  <si>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</si>
  <si>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</si>
  <si>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</si>
  <si>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</si>
  <si>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</si>
  <si>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</si>
  <si>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</si>
  <si>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</si>
  <si>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</si>
  <si>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</si>
  <si>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</si>
  <si>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</si>
  <si>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</si>
  <si>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</si>
  <si>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</si>
  <si>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</si>
  <si>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</si>
  <si>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</si>
  <si>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</si>
  <si>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</si>
  <si>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</si>
  <si>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</si>
  <si>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</si>
  <si>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</si>
  <si>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</si>
  <si>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</si>
  <si>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</si>
  <si>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</si>
  <si>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</si>
  <si>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</si>
  <si>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</si>
  <si>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</si>
  <si>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</si>
  <si>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</si>
  <si>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</si>
  <si>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</si>
  <si>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</si>
  <si>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</si>
  <si>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</si>
  <si>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</si>
  <si>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</si>
  <si>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</si>
  <si>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</si>
  <si>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</si>
  <si>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</si>
  <si>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</si>
  <si>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</si>
  <si>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</si>
  <si>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</si>
  <si>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</si>
  <si>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</si>
  <si>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</si>
  <si>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</si>
  <si>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</si>
  <si>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</si>
  <si>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</si>
  <si>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</si>
  <si>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</si>
  <si>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</si>
  <si>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</si>
  <si>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</si>
  <si>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</si>
  <si>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</si>
  <si>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</si>
  <si>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</si>
  <si>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</si>
  <si>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</si>
  <si>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</si>
  <si>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</si>
  <si>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</si>
  <si>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</si>
  <si>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</si>
  <si>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</si>
  <si>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</si>
  <si>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</si>
  <si>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</si>
  <si>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</si>
  <si>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</si>
  <si>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</si>
  <si>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</si>
  <si>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</si>
  <si>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</si>
  <si>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</si>
  <si>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</si>
  <si>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</si>
  <si>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</si>
  <si>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</si>
  <si>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</si>
  <si>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</si>
  <si>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</si>
  <si>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</si>
  <si>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</si>
  <si>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</si>
  <si>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</si>
  <si>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</si>
  <si>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</si>
  <si>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</si>
  <si>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</si>
  <si>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</si>
  <si>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</si>
  <si>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</si>
  <si>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</si>
  <si>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</si>
  <si>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</si>
  <si>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</si>
  <si>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</si>
  <si>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</si>
  <si>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</si>
  <si>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</si>
  <si>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</si>
  <si>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</si>
  <si>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</si>
  <si>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</si>
  <si>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</si>
  <si>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</si>
  <si>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</si>
  <si>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</si>
  <si>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</si>
  <si>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</si>
  <si>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</si>
  <si>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</si>
  <si>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</si>
  <si>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</si>
  <si>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</si>
  <si>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</si>
  <si>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</si>
  <si>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</si>
  <si>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</si>
  <si>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</si>
  <si>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</si>
  <si>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</si>
  <si>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</si>
  <si>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</si>
  <si>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</si>
  <si>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</si>
  <si>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</si>
  <si>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</si>
  <si>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</si>
  <si>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</si>
  <si>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</si>
  <si>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</si>
  <si>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</si>
  <si>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</si>
  <si>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</si>
  <si>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</si>
  <si>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</si>
  <si>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</si>
  <si>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</si>
  <si>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</si>
  <si>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</si>
  <si>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</si>
  <si>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</si>
  <si>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</si>
  <si>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</si>
  <si>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</si>
  <si>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</si>
  <si>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</si>
  <si>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</si>
  <si>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</si>
  <si>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</si>
  <si>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</si>
  <si>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</si>
  <si>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</si>
  <si>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</si>
  <si>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</si>
  <si>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</si>
  <si>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</si>
  <si>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</si>
  <si>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</si>
  <si>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</si>
  <si>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</si>
  <si>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</si>
  <si>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</si>
  <si>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</si>
  <si>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</si>
  <si>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</si>
  <si>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</si>
  <si>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</si>
  <si>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</si>
  <si>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</si>
  <si>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</si>
  <si>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</si>
  <si>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</si>
  <si>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</si>
  <si>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</si>
  <si>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</si>
  <si>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</si>
  <si>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</si>
  <si>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</si>
  <si>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</si>
  <si>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</si>
  <si>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</si>
  <si>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</si>
  <si>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</si>
  <si>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</si>
  <si>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</si>
  <si>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</si>
  <si>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</si>
  <si>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</si>
  <si>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</si>
  <si>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</si>
  <si>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</si>
  <si>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</si>
  <si>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</si>
  <si>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</si>
  <si>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</si>
  <si>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</si>
  <si>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</si>
  <si>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</si>
  <si>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</si>
  <si>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</si>
  <si>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</si>
  <si>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</si>
  <si>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</si>
  <si>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</si>
  <si>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</si>
  <si>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</si>
  <si>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</si>
  <si>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</si>
  <si>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</si>
  <si>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</si>
  <si>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</si>
  <si>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</si>
  <si>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</si>
  <si>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</si>
  <si>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</si>
  <si>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</si>
  <si>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</si>
  <si>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</si>
  <si>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</si>
  <si>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</si>
  <si>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</si>
  <si>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</si>
  <si>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</si>
  <si>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</si>
  <si>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</si>
  <si>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</si>
  <si>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</si>
  <si>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</si>
  <si>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</si>
  <si>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</si>
  <si>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</si>
  <si>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</si>
  <si>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</si>
  <si>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</si>
  <si>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</si>
  <si>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</si>
  <si>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</si>
  <si>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</si>
  <si>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</si>
  <si>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</si>
  <si>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</si>
  <si>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</si>
  <si>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</si>
  <si>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</si>
  <si>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</si>
  <si>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</si>
  <si>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</si>
  <si>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</si>
  <si>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</si>
  <si>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</si>
  <si>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</si>
  <si>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</si>
  <si>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</si>
  <si>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</si>
  <si>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</si>
  <si>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</si>
  <si>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</si>
  <si>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</si>
  <si>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</si>
  <si>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</si>
  <si>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</si>
  <si>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</si>
  <si>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</si>
  <si>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</si>
  <si>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</si>
  <si>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</si>
  <si>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</si>
  <si>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</si>
  <si>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</si>
  <si>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</si>
  <si>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</si>
  <si>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</si>
  <si>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</si>
  <si>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</si>
  <si>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</si>
  <si>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</si>
  <si>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</si>
  <si>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</si>
  <si>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</si>
  <si>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</si>
  <si>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</si>
  <si>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</si>
  <si>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</si>
  <si>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</si>
  <si>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</si>
  <si>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</si>
  <si>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</si>
  <si>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</si>
  <si>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</si>
  <si>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</si>
  <si>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</si>
  <si>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</si>
  <si>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</si>
  <si>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</si>
  <si>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</si>
  <si>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</si>
  <si>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</si>
  <si>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</si>
  <si>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</si>
  <si>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</si>
  <si>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</si>
  <si>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</si>
  <si>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</si>
  <si>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</si>
  <si>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</si>
  <si>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</si>
  <si>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</si>
  <si>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</si>
  <si>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</si>
  <si>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</si>
  <si>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</si>
  <si>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</si>
  <si>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</si>
  <si>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</si>
  <si>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</si>
  <si>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</si>
  <si>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</si>
  <si>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</si>
  <si>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</si>
  <si>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</si>
  <si>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</si>
  <si>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</si>
  <si>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</si>
  <si>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</si>
  <si>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</si>
  <si>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</si>
  <si>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</si>
  <si>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</si>
  <si>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</si>
  <si>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</si>
  <si>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</si>
  <si>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</si>
  <si>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</si>
  <si>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</si>
  <si>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</si>
  <si>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</si>
  <si>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</si>
  <si>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</si>
  <si>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</si>
  <si>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</si>
  <si>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</si>
  <si>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</si>
  <si>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</si>
  <si>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</si>
  <si>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</si>
  <si>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</si>
  <si>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</si>
  <si>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</si>
  <si>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</si>
  <si>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</si>
  <si>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</si>
  <si>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</si>
  <si>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</si>
  <si>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</si>
  <si>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</si>
  <si>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</si>
  <si>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</si>
  <si>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</si>
  <si>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</si>
  <si>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</si>
  <si>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</si>
  <si>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</si>
  <si>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</si>
  <si>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</si>
  <si>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</si>
  <si>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</si>
  <si>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</si>
  <si>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</si>
  <si>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</si>
  <si>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</si>
  <si>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</si>
  <si>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</si>
  <si>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</si>
  <si>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</si>
  <si>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</si>
  <si>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</si>
  <si>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</si>
  <si>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</si>
  <si>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</si>
  <si>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</si>
  <si>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</si>
  <si>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</si>
  <si>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</si>
  <si>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</si>
  <si>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</si>
  <si>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</si>
  <si>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</si>
  <si>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</si>
  <si>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</si>
  <si>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</si>
  <si>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</si>
  <si>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</si>
  <si>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</si>
  <si>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石渡産婦人科病院</t>
    <phoneticPr fontId="3"/>
  </si>
  <si>
    <t>〒310-0041 水戸市上水戸１－４－２１</t>
    <phoneticPr fontId="3"/>
  </si>
  <si>
    <t>〇</t>
  </si>
  <si>
    <t>未突合</t>
  </si>
  <si>
    <t>個人</t>
  </si>
  <si>
    <t>産婦人科</t>
  </si>
  <si>
    <t>未突合</t>
    <phoneticPr fontId="10"/>
  </si>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</sst>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t="s">
        <v>1047</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1040</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t="s">
        <v>1047</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1040</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t="s">
        <v>1047</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t="s">
        <v>1047</v>
      </c>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30</v>
      </c>
      <c r="K101" s="237" t="str">
        <f>IF(OR(COUNTIF(L101:L101,"未確認")&gt;0,COUNTIF(L101:L101,"~*")&gt;0),"※","")</f>
        <v/>
      </c>
      <c r="L101" s="258">
        <v>30</v>
      </c>
    </row>
    <row r="102" spans="1:22" s="83" customFormat="1" ht="34.5" customHeight="1">
      <c r="A102" s="244" t="s">
        <v>610</v>
      </c>
      <c r="B102" s="84"/>
      <c r="C102" s="373"/>
      <c r="D102" s="375"/>
      <c r="E102" s="313" t="s">
        <v>612</v>
      </c>
      <c r="F102" s="314"/>
      <c r="G102" s="314"/>
      <c r="H102" s="315"/>
      <c r="I102" s="416"/>
      <c r="J102" s="256">
        <f t="shared" si="0"/>
        <v>30</v>
      </c>
      <c r="K102" s="237" t="str">
        <f t="shared" ref="K102:K111" si="1">IF(OR(COUNTIF(L101:L101,"未確認")&gt;0,COUNTIF(L101:L101,"~*")&gt;0),"※","")</f>
        <v/>
      </c>
      <c r="L102" s="258">
        <v>30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30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1044</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1044</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1044</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1044</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1044</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1044</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1044</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1044</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1044</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1044</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1044</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1044</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1044</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1044</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1044</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1044</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1044</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1044</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1044</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1044</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1044</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1044</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1044</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1044</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1044</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1044</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1044</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1044</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1044</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1044</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1044</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1044</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1044</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1044</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1044</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1044</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1044</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1044</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1044</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1044</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1044</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1044</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1044</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1044</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1044</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1044</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1044</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1044</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1044</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1044</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1044</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1044</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1044</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1044</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1044</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1044</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1044</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1044</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1044</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1044</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1044</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1044</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1044</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1044</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1044</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1044</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1044</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1044</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1044</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1044</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1044</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1044</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5</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0.6</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8</v>
      </c>
      <c r="K271" s="81" t="str">
        <f t="shared" si="8"/>
        <v/>
      </c>
      <c r="L271" s="147">
        <v>8</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8</v>
      </c>
      <c r="K275" s="81" t="str">
        <f t="shared" si="8"/>
        <v/>
      </c>
      <c r="L275" s="147">
        <v>8</v>
      </c>
    </row>
    <row r="276" spans="1:12" s="83" customFormat="1" ht="34.5" customHeight="1">
      <c r="A276" s="249" t="s">
        <v>728</v>
      </c>
      <c r="B276" s="84"/>
      <c r="C276" s="368"/>
      <c r="D276" s="368"/>
      <c r="E276" s="368"/>
      <c r="F276" s="368"/>
      <c r="G276" s="367" t="s">
        <v>148</v>
      </c>
      <c r="H276" s="367"/>
      <c r="I276" s="400"/>
      <c r="J276" s="266">
        <f t="shared" si="9"/>
        <v>1.5</v>
      </c>
      <c r="K276" s="81" t="str">
        <f t="shared" si="8"/>
        <v/>
      </c>
      <c r="L276" s="148">
        <v>1.5</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2112</v>
      </c>
      <c r="K392" s="81" t="str">
        <f t="shared" ref="K392:K397" si="11">IF(OR(COUNTIF(L392:L392,"未確認")&gt;0,COUNTIF(L392:L392,"~*")&gt;0),"※","")</f>
        <v/>
      </c>
      <c r="L392" s="147">
        <v>2112</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2042</v>
      </c>
      <c r="K394" s="81" t="str">
        <f t="shared" si="11"/>
        <v/>
      </c>
      <c r="L394" s="147">
        <v>2042</v>
      </c>
    </row>
    <row r="395" spans="1:22" s="83" customFormat="1" ht="34.5" customHeight="1">
      <c r="A395" s="250" t="s">
        <v>775</v>
      </c>
      <c r="B395" s="84"/>
      <c r="C395" s="366"/>
      <c r="D395" s="378"/>
      <c r="E395" s="316" t="s">
        <v>226</v>
      </c>
      <c r="F395" s="317"/>
      <c r="G395" s="317"/>
      <c r="H395" s="318"/>
      <c r="I395" s="339"/>
      <c r="J395" s="140">
        <f t="shared" si="10"/>
        <v>70</v>
      </c>
      <c r="K395" s="81" t="str">
        <f t="shared" si="11"/>
        <v/>
      </c>
      <c r="L395" s="147">
        <v>70</v>
      </c>
    </row>
    <row r="396" spans="1:22" s="83" customFormat="1" ht="34.5" customHeight="1">
      <c r="A396" s="250" t="s">
        <v>776</v>
      </c>
      <c r="B396" s="1"/>
      <c r="C396" s="366"/>
      <c r="D396" s="316" t="s">
        <v>227</v>
      </c>
      <c r="E396" s="317"/>
      <c r="F396" s="317"/>
      <c r="G396" s="317"/>
      <c r="H396" s="318"/>
      <c r="I396" s="339"/>
      <c r="J396" s="140">
        <f t="shared" si="10"/>
        <v>14196</v>
      </c>
      <c r="K396" s="81" t="str">
        <f t="shared" si="11"/>
        <v/>
      </c>
      <c r="L396" s="147">
        <v>14196</v>
      </c>
    </row>
    <row r="397" spans="1:22" s="83" customFormat="1" ht="34.5" customHeight="1">
      <c r="A397" s="250" t="s">
        <v>777</v>
      </c>
      <c r="B397" s="119"/>
      <c r="C397" s="366"/>
      <c r="D397" s="316" t="s">
        <v>228</v>
      </c>
      <c r="E397" s="317"/>
      <c r="F397" s="317"/>
      <c r="G397" s="317"/>
      <c r="H397" s="318"/>
      <c r="I397" s="340"/>
      <c r="J397" s="140">
        <f t="shared" si="10"/>
        <v>2115</v>
      </c>
      <c r="K397" s="81" t="str">
        <f t="shared" si="11"/>
        <v/>
      </c>
      <c r="L397" s="147">
        <v>2115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2112</v>
      </c>
      <c r="K405" s="81" t="str">
        <f t="shared" ref="K405:K422" si="13">IF(OR(COUNTIF(L405:L405,"未確認")&gt;0,COUNTIF(L405:L405,"~*")&gt;0),"※","")</f>
        <v/>
      </c>
      <c r="L405" s="147">
        <v>2112</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1333</v>
      </c>
      <c r="K407" s="81" t="str">
        <f t="shared" si="13"/>
        <v/>
      </c>
      <c r="L407" s="147">
        <v>1333</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990</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779</v>
      </c>
      <c r="K411" s="81" t="str">
        <f t="shared" si="13"/>
        <v/>
      </c>
      <c r="L411" s="147">
        <v>779</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2115</v>
      </c>
      <c r="K413" s="81" t="str">
        <f t="shared" si="13"/>
        <v/>
      </c>
      <c r="L413" s="147">
        <v>2115</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2094</v>
      </c>
      <c r="K415" s="81" t="str">
        <f t="shared" si="13"/>
        <v/>
      </c>
      <c r="L415" s="147">
        <v>2094</v>
      </c>
    </row>
    <row r="416" spans="1:22" s="83" customFormat="1" ht="34.5" customHeight="1">
      <c r="A416" s="251" t="s">
        <v>789</v>
      </c>
      <c r="B416" s="119"/>
      <c r="C416" s="365"/>
      <c r="D416" s="365"/>
      <c r="E416" s="316" t="s">
        <v>243</v>
      </c>
      <c r="F416" s="317"/>
      <c r="G416" s="317"/>
      <c r="H416" s="318"/>
      <c r="I416" s="357"/>
      <c r="J416" s="140">
        <f t="shared" si="12"/>
        <v>21</v>
      </c>
      <c r="K416" s="81" t="str">
        <f t="shared" si="13"/>
        <v/>
      </c>
      <c r="L416" s="147">
        <v>21</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2115</v>
      </c>
      <c r="K430" s="193" t="str">
        <f>IF(OR(COUNTIF(L430:L430,"未確認")&gt;0,COUNTIF(L430:L430,"~*")&gt;0),"※","")</f>
        <v/>
      </c>
      <c r="L430" s="147">
        <v>2115</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2115</v>
      </c>
      <c r="K433" s="193" t="str">
        <f>IF(OR(COUNTIF(L433:L433,"未確認")&gt;0,COUNTIF(L433:L433,"~*")&gt;0),"※","")</f>
        <v/>
      </c>
      <c r="L433" s="147">
        <v>2115</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1044</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1044</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63</v>
      </c>
      <c r="K527" s="201" t="str">
        <f>IF(OR(COUNTIF(L527:L527,"未確認")&gt;0,COUNTIF(L527:L527,"*")&gt;0),"※","")</f>
        <v/>
      </c>
      <c r="L527" s="117">
        <v>63</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1044</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1044</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1044</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1044</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1044</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1044</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1044</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1044</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1044</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1044</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1044</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1044</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1044</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1044</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1044</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1044</v>
      </c>
    </row>
    <row r="558" spans="1:12" s="115" customFormat="1" ht="113.5" customHeight="1">
      <c r="A558" s="251" t="s">
        <v>868</v>
      </c>
      <c r="B558" s="119"/>
      <c r="C558" s="313" t="s">
        <v>866</v>
      </c>
      <c r="D558" s="314"/>
      <c r="E558" s="314"/>
      <c r="F558" s="314"/>
      <c r="G558" s="314"/>
      <c r="H558" s="315"/>
      <c r="I558" s="295" t="s">
        <v>867</v>
      </c>
      <c r="J558" s="223"/>
      <c r="K558" s="242"/>
      <c r="L558" s="211" t="s">
        <v>1046</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993</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994</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19" t="s">
        <v>995</v>
      </c>
      <c r="D595" s="320"/>
      <c r="E595" s="320"/>
      <c r="F595" s="320"/>
      <c r="G595" s="320"/>
      <c r="H595" s="321"/>
      <c r="I595" s="336" t="s">
        <v>397</v>
      </c>
      <c r="J595" s="140">
        <v>27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12</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112</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58</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1044</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1044</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1044</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1044</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1044</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1044</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1044</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1044</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1044</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1044</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1044</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1044</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1044</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1044</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1044</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1044</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1044</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1044</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1044</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1044</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1044</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1044</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1044</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1044</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1044</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1044</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1044</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1044</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1044</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1044</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1044</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1044</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46C7E9-DDDE-48D8-AE9E-8B780DADCC3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2019-11-15T09:51:28Z</dcterms:modified>
</cp:coreProperties>
</file>