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3 留学生（茨城大学）\02 国籍別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Sheet1!$A$1:$L$58</definedName>
  </definedNames>
  <calcPr calcId="162913"/>
</workbook>
</file>

<file path=xl/calcChain.xml><?xml version="1.0" encoding="utf-8"?>
<calcChain xmlns="http://schemas.openxmlformats.org/spreadsheetml/2006/main">
  <c r="L45" i="1" l="1"/>
  <c r="K45" i="1"/>
  <c r="G33" i="1"/>
  <c r="L37" i="1" l="1"/>
  <c r="K37" i="1"/>
  <c r="G49" i="1"/>
  <c r="C42" i="1"/>
  <c r="H49" i="1"/>
  <c r="C27" i="1"/>
  <c r="K6" i="1"/>
  <c r="L6" i="1"/>
  <c r="D27" i="1" l="1"/>
  <c r="D42" i="1" l="1"/>
  <c r="K46" i="1"/>
  <c r="H33" i="1"/>
  <c r="L46" i="1" l="1"/>
</calcChain>
</file>

<file path=xl/sharedStrings.xml><?xml version="1.0" encoding="utf-8"?>
<sst xmlns="http://schemas.openxmlformats.org/spreadsheetml/2006/main" count="141" uniqueCount="135">
  <si>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</si>
  <si>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</si>
  <si>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</si>
  <si>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</si>
  <si>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</si>
  <si>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</si>
  <si>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</si>
  <si>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</si>
  <si>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</si>
  <si>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</si>
  <si>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</si>
  <si>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</si>
  <si>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ア　　　　　フ　　　　　リ　　　　　カ</t>
    <phoneticPr fontId="2"/>
  </si>
  <si>
    <t>中　　　　南　　　　米</t>
    <rPh sb="0" eb="1">
      <t>ナカ</t>
    </rPh>
    <rPh sb="5" eb="6">
      <t>ミナミ</t>
    </rPh>
    <rPh sb="10" eb="11">
      <t>コメ</t>
    </rPh>
    <phoneticPr fontId="2"/>
  </si>
  <si>
    <t>ヨ　　　ー　　　ロ　　　ッ　　　パ　　　・　　　そ　　　の　　　他</t>
    <rPh sb="32" eb="33">
      <t>タ</t>
    </rPh>
    <phoneticPr fontId="2"/>
  </si>
  <si>
    <t>ア　　　　　ジ　　　　　ア</t>
    <phoneticPr fontId="2"/>
  </si>
  <si>
    <t>北　米</t>
    <rPh sb="0" eb="1">
      <t>キタ</t>
    </rPh>
    <rPh sb="2" eb="3">
      <t>コメ</t>
    </rPh>
    <phoneticPr fontId="2"/>
  </si>
  <si>
    <t>ソロモン諸島</t>
    <rPh sb="4" eb="6">
      <t>ショトウ</t>
    </rPh>
    <phoneticPr fontId="2"/>
  </si>
  <si>
    <t>アメリカ合衆国</t>
    <rPh sb="4" eb="7">
      <t>ガッシュウコク</t>
    </rPh>
    <phoneticPr fontId="2"/>
  </si>
  <si>
    <t>イラク</t>
  </si>
  <si>
    <t>ドミニカ共和国</t>
    <rPh sb="4" eb="7">
      <t>キョウワコク</t>
    </rPh>
    <phoneticPr fontId="2"/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</si>
  <si>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</si>
  <si>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</si>
  <si>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ブータン</t>
  </si>
  <si>
    <t>キプロス</t>
  </si>
  <si>
    <t>イスラエル</t>
  </si>
  <si>
    <t>イエメン</t>
  </si>
  <si>
    <t>リベリア</t>
  </si>
  <si>
    <t>エリトリア</t>
  </si>
  <si>
    <t>セネガル</t>
  </si>
  <si>
    <t>エチオピア</t>
  </si>
  <si>
    <t>モロッコ</t>
  </si>
  <si>
    <t>マリ</t>
  </si>
  <si>
    <t>モザンビーク</t>
  </si>
  <si>
    <t>マラウイ</t>
  </si>
  <si>
    <t>ルワンダ</t>
  </si>
  <si>
    <t>リトアニア</t>
  </si>
  <si>
    <t>ウズベキスタン</t>
  </si>
  <si>
    <t>ウクライナ</t>
  </si>
  <si>
    <t>カザフスタン</t>
  </si>
  <si>
    <t>キルギス</t>
  </si>
  <si>
    <t>タジキスタン</t>
  </si>
  <si>
    <t>インド</t>
  </si>
  <si>
    <t>インドネシア</t>
  </si>
  <si>
    <t>韓国</t>
    <rPh sb="0" eb="2">
      <t>カンコク</t>
    </rPh>
    <phoneticPr fontId="2"/>
  </si>
  <si>
    <t>カンボジア</t>
  </si>
  <si>
    <t>タイ</t>
  </si>
  <si>
    <t>中華人民共和国</t>
    <rPh sb="0" eb="7">
      <t>チュウカジンミンキョウワコク</t>
    </rPh>
    <phoneticPr fontId="2"/>
  </si>
  <si>
    <t>パキスタン</t>
  </si>
  <si>
    <t>バングラデシュ</t>
  </si>
  <si>
    <t>フィリピン</t>
  </si>
  <si>
    <t>ブルネイ</t>
  </si>
  <si>
    <t>ベトナム</t>
  </si>
  <si>
    <t>マレーシア</t>
  </si>
  <si>
    <t>ミャンマー</t>
  </si>
  <si>
    <t>モンゴル</t>
  </si>
  <si>
    <t>ラオス</t>
  </si>
  <si>
    <t>スリランカ</t>
  </si>
  <si>
    <t>クウェート</t>
  </si>
  <si>
    <t>サウジアラビア</t>
  </si>
  <si>
    <t>サモア</t>
  </si>
  <si>
    <t>トンガ王国</t>
    <rPh sb="3" eb="5">
      <t>オウコク</t>
    </rPh>
    <phoneticPr fontId="2"/>
  </si>
  <si>
    <t>パプアニューギニア</t>
  </si>
  <si>
    <t>フィジー</t>
  </si>
  <si>
    <t>アルジェリア</t>
  </si>
  <si>
    <t>ウガンダ</t>
  </si>
  <si>
    <t>エジプト</t>
  </si>
  <si>
    <t>ガーナ</t>
  </si>
  <si>
    <t>カメルーン</t>
  </si>
  <si>
    <t>ケニア</t>
  </si>
  <si>
    <t>コートジボワール</t>
  </si>
  <si>
    <t>タンザニア</t>
  </si>
  <si>
    <t>チュニジア</t>
  </si>
  <si>
    <t>ナイジェリア</t>
  </si>
  <si>
    <t>アルゼンチン</t>
  </si>
  <si>
    <t>コスタリカ</t>
  </si>
  <si>
    <t>コロンビア</t>
  </si>
  <si>
    <t>ジャマイカ</t>
  </si>
  <si>
    <t>チリ</t>
  </si>
  <si>
    <t>トリニダード・トバゴ</t>
  </si>
  <si>
    <t>ペルー</t>
  </si>
  <si>
    <t>イギリス</t>
  </si>
  <si>
    <t>イタリア</t>
  </si>
  <si>
    <t>エストニア</t>
  </si>
  <si>
    <t>オランダ</t>
  </si>
  <si>
    <t>クロアチア</t>
  </si>
  <si>
    <t>ジョージア</t>
  </si>
  <si>
    <t>スイス</t>
  </si>
  <si>
    <t>スロベニア</t>
  </si>
  <si>
    <t>セルビア</t>
  </si>
  <si>
    <t>ドイツ</t>
  </si>
  <si>
    <t>フランス</t>
  </si>
  <si>
    <t>ブルガリア</t>
  </si>
  <si>
    <t>モンテネグロ</t>
  </si>
  <si>
    <t>アゼルバイジャン</t>
  </si>
  <si>
    <t>アルメニア</t>
  </si>
  <si>
    <t>トルクメニスタン</t>
  </si>
  <si>
    <t>ロシア</t>
  </si>
  <si>
    <t>ポーランド</t>
  </si>
  <si>
    <t>南アフリカ</t>
  </si>
  <si>
    <t>ザンビア</t>
  </si>
  <si>
    <t>ジンバブエ</t>
  </si>
  <si>
    <t>ベナン</t>
  </si>
  <si>
    <t>ボツワナ</t>
  </si>
  <si>
    <t>アンゴラ</t>
  </si>
  <si>
    <t>マダガスカル</t>
  </si>
  <si>
    <t>中　　　　　　　東</t>
    <rPh sb="0" eb="1">
      <t>ナカ</t>
    </rPh>
    <rPh sb="8" eb="9">
      <t>ヒガシ</t>
    </rPh>
    <phoneticPr fontId="2"/>
  </si>
  <si>
    <t>オ　セ　ア　ニ　ア</t>
    <phoneticPr fontId="2"/>
  </si>
  <si>
    <t>アフガニスタン</t>
  </si>
  <si>
    <t>パレスチナ</t>
  </si>
  <si>
    <t>アルバニア</t>
  </si>
  <si>
    <t>ネパール</t>
    <phoneticPr fontId="2"/>
  </si>
  <si>
    <t>ギニア</t>
    <phoneticPr fontId="2"/>
  </si>
  <si>
    <t>シリア</t>
    <phoneticPr fontId="2"/>
  </si>
  <si>
    <t>ノルウェー</t>
    <phoneticPr fontId="2"/>
  </si>
  <si>
    <t>（令和４年５月１日現在，単位：人）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</si>
  <si>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モルディブ</t>
    <phoneticPr fontId="2"/>
  </si>
  <si>
    <t>シンガポール</t>
    <phoneticPr fontId="2"/>
  </si>
  <si>
    <t>マカオ</t>
    <phoneticPr fontId="2"/>
  </si>
  <si>
    <t>コンゴ民主共和国</t>
    <rPh sb="3" eb="8">
      <t>ミンシュキョウワコク</t>
    </rPh>
    <phoneticPr fontId="2"/>
  </si>
  <si>
    <t>コンゴ共和国</t>
    <rPh sb="3" eb="6">
      <t>キョウワコク</t>
    </rPh>
    <phoneticPr fontId="2"/>
  </si>
  <si>
    <t>カナダ</t>
    <phoneticPr fontId="2"/>
  </si>
  <si>
    <t>エクアドル</t>
    <phoneticPr fontId="2"/>
  </si>
  <si>
    <t>グアテマラ</t>
    <phoneticPr fontId="2"/>
  </si>
  <si>
    <t>パラグアイ</t>
    <phoneticPr fontId="2"/>
  </si>
  <si>
    <t>ボリビア</t>
    <phoneticPr fontId="2"/>
  </si>
  <si>
    <t>ホンジュラス</t>
    <phoneticPr fontId="2"/>
  </si>
  <si>
    <t>メキシコ</t>
    <phoneticPr fontId="2"/>
  </si>
  <si>
    <t>オマーン</t>
    <phoneticPr fontId="2"/>
  </si>
  <si>
    <t>カタール</t>
    <phoneticPr fontId="2"/>
  </si>
  <si>
    <t>レバノン</t>
    <phoneticPr fontId="2"/>
  </si>
  <si>
    <t>スウェーデン</t>
    <phoneticPr fontId="2"/>
  </si>
  <si>
    <t>ハンガリー</t>
    <phoneticPr fontId="2"/>
  </si>
  <si>
    <t>ベラルーシ</t>
    <phoneticPr fontId="2"/>
  </si>
  <si>
    <t>ベルギー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</si>
</sst>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 wrapText="1" shrinkToFit="1"/>
    </xf>
    <xf numFmtId="38" fontId="3" fillId="0" borderId="20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38" fontId="3" fillId="0" borderId="4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0" fontId="5" fillId="0" borderId="42" xfId="0" applyFont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vertical="center" shrinkToFit="1"/>
    </xf>
    <xf numFmtId="38" fontId="3" fillId="0" borderId="45" xfId="1" applyFont="1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28" xfId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view="pageBreakPreview" topLeftCell="A28" zoomScaleNormal="100" zoomScaleSheetLayoutView="100" workbookViewId="0">
      <selection activeCell="K55" sqref="K55"/>
    </sheetView>
  </sheetViews>
  <sheetFormatPr defaultRowHeight="12.75" x14ac:dyDescent="0.15"/>
  <cols>
    <col min="1" max="1" width="1.875" style="19" customWidth="1"/>
    <col min="2" max="2" width="3.5" style="19" bestFit="1" customWidth="1"/>
    <col min="3" max="3" width="16.25" style="19" customWidth="1"/>
    <col min="4" max="4" width="8.375" style="20" customWidth="1"/>
    <col min="5" max="5" width="1.25" style="19" customWidth="1"/>
    <col min="6" max="6" width="3.5" style="18" bestFit="1" customWidth="1"/>
    <col min="7" max="7" width="16.25" style="19" customWidth="1"/>
    <col min="8" max="8" width="7.625" style="19" customWidth="1"/>
    <col min="9" max="9" width="1.25" style="19" customWidth="1"/>
    <col min="10" max="10" width="3.5" style="18" customWidth="1"/>
    <col min="11" max="11" width="16.25" style="19" customWidth="1"/>
    <col min="12" max="12" width="7.625" style="20" customWidth="1"/>
    <col min="13" max="13" width="3.25" style="19" bestFit="1" customWidth="1"/>
    <col min="14" max="16384" width="9" style="19"/>
  </cols>
  <sheetData>
    <row r="1" spans="1:13" ht="18" customHeight="1" x14ac:dyDescent="0.15">
      <c r="A1" s="17"/>
      <c r="B1" s="83" t="s">
        <v>22</v>
      </c>
      <c r="C1" s="83"/>
      <c r="D1" s="83"/>
      <c r="E1" s="83"/>
      <c r="F1" s="3"/>
      <c r="G1" s="5"/>
      <c r="H1" s="5"/>
      <c r="I1" s="5"/>
      <c r="J1" s="3"/>
      <c r="K1" s="5"/>
      <c r="L1" s="6"/>
      <c r="M1" s="5"/>
    </row>
    <row r="2" spans="1:13" ht="13.5" thickBot="1" x14ac:dyDescent="0.2">
      <c r="B2" s="5"/>
      <c r="C2" s="5"/>
      <c r="D2" s="6"/>
      <c r="E2" s="5"/>
      <c r="F2" s="3"/>
      <c r="G2" s="9"/>
      <c r="H2" s="9"/>
      <c r="I2" s="9"/>
      <c r="J2" s="16"/>
      <c r="K2" s="10"/>
      <c r="L2" s="7" t="s">
        <v>115</v>
      </c>
      <c r="M2" s="5"/>
    </row>
    <row r="3" spans="1:13" ht="30" customHeight="1" x14ac:dyDescent="0.15">
      <c r="B3" s="38" t="s">
        <v>4</v>
      </c>
      <c r="C3" s="1" t="s">
        <v>3</v>
      </c>
      <c r="D3" s="2" t="s">
        <v>2</v>
      </c>
      <c r="E3" s="18"/>
      <c r="F3" s="38" t="s">
        <v>4</v>
      </c>
      <c r="G3" s="1" t="s">
        <v>3</v>
      </c>
      <c r="H3" s="4" t="s">
        <v>2</v>
      </c>
      <c r="I3" s="18"/>
      <c r="J3" s="38" t="s">
        <v>4</v>
      </c>
      <c r="K3" s="1" t="s">
        <v>3</v>
      </c>
      <c r="L3" s="2" t="s">
        <v>2</v>
      </c>
    </row>
    <row r="4" spans="1:13" ht="18" customHeight="1" x14ac:dyDescent="0.15">
      <c r="B4" s="93" t="s">
        <v>15</v>
      </c>
      <c r="C4" s="44" t="s">
        <v>42</v>
      </c>
      <c r="D4" s="39">
        <v>35</v>
      </c>
      <c r="E4" s="73"/>
      <c r="F4" s="98" t="s">
        <v>12</v>
      </c>
      <c r="G4" s="69" t="s">
        <v>64</v>
      </c>
      <c r="H4" s="47">
        <v>4</v>
      </c>
      <c r="J4" s="93" t="s">
        <v>16</v>
      </c>
      <c r="K4" s="44" t="s">
        <v>18</v>
      </c>
      <c r="L4" s="12">
        <v>38</v>
      </c>
    </row>
    <row r="5" spans="1:13" ht="18" customHeight="1" x14ac:dyDescent="0.15">
      <c r="B5" s="91"/>
      <c r="C5" s="45" t="s">
        <v>43</v>
      </c>
      <c r="D5" s="40">
        <v>97</v>
      </c>
      <c r="E5" s="73"/>
      <c r="F5" s="99"/>
      <c r="G5" s="66" t="s">
        <v>104</v>
      </c>
      <c r="H5" s="49">
        <v>1</v>
      </c>
      <c r="J5" s="91"/>
      <c r="K5" s="65" t="s">
        <v>121</v>
      </c>
      <c r="L5" s="64">
        <v>1</v>
      </c>
    </row>
    <row r="6" spans="1:13" ht="18" customHeight="1" thickBot="1" x14ac:dyDescent="0.2">
      <c r="B6" s="91"/>
      <c r="C6" s="45" t="s">
        <v>44</v>
      </c>
      <c r="D6" s="40">
        <v>124</v>
      </c>
      <c r="E6" s="73"/>
      <c r="F6" s="99"/>
      <c r="G6" s="66" t="s">
        <v>65</v>
      </c>
      <c r="H6" s="49">
        <v>2</v>
      </c>
      <c r="J6" s="92"/>
      <c r="K6" s="43">
        <f>COUNTA(K4:K5)</f>
        <v>2</v>
      </c>
      <c r="L6" s="15">
        <f>SUM(L4:L5)</f>
        <v>39</v>
      </c>
    </row>
    <row r="7" spans="1:13" ht="18" customHeight="1" x14ac:dyDescent="0.15">
      <c r="B7" s="91"/>
      <c r="C7" s="45" t="s">
        <v>45</v>
      </c>
      <c r="D7" s="62">
        <v>9</v>
      </c>
      <c r="E7" s="73"/>
      <c r="F7" s="99"/>
      <c r="G7" s="66" t="s">
        <v>66</v>
      </c>
      <c r="H7" s="49">
        <v>19</v>
      </c>
      <c r="J7" s="101" t="s">
        <v>14</v>
      </c>
      <c r="K7" s="80" t="s">
        <v>94</v>
      </c>
      <c r="L7" s="81">
        <v>3</v>
      </c>
    </row>
    <row r="8" spans="1:13" ht="18" customHeight="1" x14ac:dyDescent="0.15">
      <c r="B8" s="91"/>
      <c r="C8" s="45" t="s">
        <v>117</v>
      </c>
      <c r="D8" s="8">
        <v>1</v>
      </c>
      <c r="E8" s="73"/>
      <c r="F8" s="99"/>
      <c r="G8" s="66" t="s">
        <v>30</v>
      </c>
      <c r="H8" s="49">
        <v>5</v>
      </c>
      <c r="J8" s="94"/>
      <c r="K8" s="56" t="s">
        <v>110</v>
      </c>
      <c r="L8" s="54">
        <v>1</v>
      </c>
    </row>
    <row r="9" spans="1:13" ht="18" customHeight="1" x14ac:dyDescent="0.15">
      <c r="B9" s="91"/>
      <c r="C9" s="45" t="s">
        <v>57</v>
      </c>
      <c r="D9" s="40">
        <v>29</v>
      </c>
      <c r="E9" s="73"/>
      <c r="F9" s="99"/>
      <c r="G9" s="66" t="s">
        <v>28</v>
      </c>
      <c r="H9" s="49">
        <v>1</v>
      </c>
      <c r="J9" s="94"/>
      <c r="K9" s="48" t="s">
        <v>95</v>
      </c>
      <c r="L9" s="54">
        <v>2</v>
      </c>
    </row>
    <row r="10" spans="1:13" ht="18" customHeight="1" x14ac:dyDescent="0.15">
      <c r="B10" s="91"/>
      <c r="C10" s="45" t="s">
        <v>46</v>
      </c>
      <c r="D10" s="40">
        <v>35</v>
      </c>
      <c r="E10" s="73"/>
      <c r="F10" s="99"/>
      <c r="G10" s="66" t="s">
        <v>67</v>
      </c>
      <c r="H10" s="49">
        <v>11</v>
      </c>
      <c r="J10" s="94"/>
      <c r="K10" s="52" t="s">
        <v>81</v>
      </c>
      <c r="L10" s="57">
        <v>7</v>
      </c>
    </row>
    <row r="11" spans="1:13" ht="18" customHeight="1" x14ac:dyDescent="0.15">
      <c r="B11" s="91"/>
      <c r="C11" s="45" t="s">
        <v>0</v>
      </c>
      <c r="D11" s="40">
        <v>86</v>
      </c>
      <c r="E11" s="73"/>
      <c r="F11" s="99"/>
      <c r="G11" s="66" t="s">
        <v>68</v>
      </c>
      <c r="H11" s="49">
        <v>3</v>
      </c>
      <c r="J11" s="94"/>
      <c r="K11" s="56" t="s">
        <v>82</v>
      </c>
      <c r="L11" s="54">
        <v>5</v>
      </c>
    </row>
    <row r="12" spans="1:13" ht="18" customHeight="1" x14ac:dyDescent="0.15">
      <c r="B12" s="91"/>
      <c r="C12" s="45" t="s">
        <v>47</v>
      </c>
      <c r="D12" s="40">
        <v>1771</v>
      </c>
      <c r="E12" s="73"/>
      <c r="F12" s="99"/>
      <c r="G12" s="66" t="s">
        <v>112</v>
      </c>
      <c r="H12" s="49">
        <v>1</v>
      </c>
      <c r="J12" s="94"/>
      <c r="K12" s="56" t="s">
        <v>38</v>
      </c>
      <c r="L12" s="54">
        <v>6</v>
      </c>
    </row>
    <row r="13" spans="1:13" ht="18" customHeight="1" x14ac:dyDescent="0.15">
      <c r="B13" s="91"/>
      <c r="C13" s="45" t="s">
        <v>111</v>
      </c>
      <c r="D13" s="40">
        <v>11</v>
      </c>
      <c r="E13" s="73"/>
      <c r="F13" s="99"/>
      <c r="G13" s="66" t="s">
        <v>69</v>
      </c>
      <c r="H13" s="49">
        <v>2</v>
      </c>
      <c r="J13" s="94"/>
      <c r="K13" s="56" t="s">
        <v>37</v>
      </c>
      <c r="L13" s="54">
        <v>23</v>
      </c>
    </row>
    <row r="14" spans="1:13" ht="18" customHeight="1" x14ac:dyDescent="0.15">
      <c r="B14" s="91"/>
      <c r="C14" s="45" t="s">
        <v>48</v>
      </c>
      <c r="D14" s="40">
        <v>6</v>
      </c>
      <c r="E14" s="73"/>
      <c r="F14" s="99"/>
      <c r="G14" s="66" t="s">
        <v>70</v>
      </c>
      <c r="H14" s="49">
        <v>1</v>
      </c>
      <c r="J14" s="94"/>
      <c r="K14" s="56" t="s">
        <v>83</v>
      </c>
      <c r="L14" s="54">
        <v>1</v>
      </c>
    </row>
    <row r="15" spans="1:13" ht="18" customHeight="1" x14ac:dyDescent="0.15">
      <c r="B15" s="91"/>
      <c r="C15" s="45" t="s">
        <v>49</v>
      </c>
      <c r="D15" s="40">
        <v>38</v>
      </c>
      <c r="E15" s="73"/>
      <c r="F15" s="99"/>
      <c r="G15" s="66" t="s">
        <v>120</v>
      </c>
      <c r="H15" s="49">
        <v>1</v>
      </c>
      <c r="J15" s="94"/>
      <c r="K15" s="48" t="s">
        <v>84</v>
      </c>
      <c r="L15" s="54">
        <v>3</v>
      </c>
    </row>
    <row r="16" spans="1:13" ht="18" customHeight="1" x14ac:dyDescent="0.15">
      <c r="B16" s="91"/>
      <c r="C16" s="45" t="s">
        <v>50</v>
      </c>
      <c r="D16" s="40">
        <v>18</v>
      </c>
      <c r="E16" s="73"/>
      <c r="F16" s="99"/>
      <c r="G16" s="66" t="s">
        <v>119</v>
      </c>
      <c r="H16" s="49">
        <v>2</v>
      </c>
      <c r="J16" s="94"/>
      <c r="K16" s="56" t="s">
        <v>39</v>
      </c>
      <c r="L16" s="57">
        <v>12</v>
      </c>
    </row>
    <row r="17" spans="1:13" ht="18" customHeight="1" x14ac:dyDescent="0.15">
      <c r="B17" s="91"/>
      <c r="C17" s="45" t="s">
        <v>23</v>
      </c>
      <c r="D17" s="40">
        <v>1</v>
      </c>
      <c r="E17" s="73"/>
      <c r="F17" s="99"/>
      <c r="G17" s="45" t="s">
        <v>100</v>
      </c>
      <c r="H17" s="13">
        <v>3</v>
      </c>
      <c r="J17" s="94"/>
      <c r="K17" s="56" t="s">
        <v>40</v>
      </c>
      <c r="L17" s="54">
        <v>10</v>
      </c>
    </row>
    <row r="18" spans="1:13" ht="18" customHeight="1" x14ac:dyDescent="0.15">
      <c r="B18" s="91"/>
      <c r="C18" s="45" t="s">
        <v>51</v>
      </c>
      <c r="D18" s="40">
        <v>5</v>
      </c>
      <c r="E18" s="73"/>
      <c r="F18" s="99"/>
      <c r="G18" s="66" t="s">
        <v>101</v>
      </c>
      <c r="H18" s="49">
        <v>1</v>
      </c>
      <c r="J18" s="94"/>
      <c r="K18" s="56" t="s">
        <v>85</v>
      </c>
      <c r="L18" s="54">
        <v>1</v>
      </c>
    </row>
    <row r="19" spans="1:13" ht="18" customHeight="1" x14ac:dyDescent="0.15">
      <c r="B19" s="91"/>
      <c r="C19" s="45" t="s">
        <v>52</v>
      </c>
      <c r="D19" s="40">
        <v>224</v>
      </c>
      <c r="E19" s="73"/>
      <c r="F19" s="99"/>
      <c r="G19" s="45" t="s">
        <v>29</v>
      </c>
      <c r="H19" s="13">
        <v>1</v>
      </c>
      <c r="J19" s="94"/>
      <c r="K19" s="56" t="s">
        <v>86</v>
      </c>
      <c r="L19" s="54">
        <v>1</v>
      </c>
    </row>
    <row r="20" spans="1:13" ht="18" customHeight="1" x14ac:dyDescent="0.15">
      <c r="B20" s="91"/>
      <c r="C20" s="45" t="s">
        <v>1</v>
      </c>
      <c r="D20" s="40">
        <v>7</v>
      </c>
      <c r="E20" s="73"/>
      <c r="F20" s="99"/>
      <c r="G20" s="45" t="s">
        <v>71</v>
      </c>
      <c r="H20" s="13">
        <v>1</v>
      </c>
      <c r="J20" s="94"/>
      <c r="K20" s="56" t="s">
        <v>87</v>
      </c>
      <c r="L20" s="54">
        <v>1</v>
      </c>
    </row>
    <row r="21" spans="1:13" ht="18" customHeight="1" x14ac:dyDescent="0.15">
      <c r="B21" s="91"/>
      <c r="C21" s="45" t="s">
        <v>118</v>
      </c>
      <c r="D21" s="40">
        <v>1</v>
      </c>
      <c r="E21" s="73"/>
      <c r="F21" s="99"/>
      <c r="G21" s="60" t="s">
        <v>72</v>
      </c>
      <c r="H21" s="14">
        <v>3</v>
      </c>
      <c r="J21" s="94"/>
      <c r="K21" s="56" t="s">
        <v>131</v>
      </c>
      <c r="L21" s="54">
        <v>1</v>
      </c>
    </row>
    <row r="22" spans="1:13" ht="18" customHeight="1" x14ac:dyDescent="0.15">
      <c r="B22" s="91"/>
      <c r="C22" s="45" t="s">
        <v>53</v>
      </c>
      <c r="D22" s="40">
        <v>53</v>
      </c>
      <c r="E22" s="73"/>
      <c r="F22" s="99"/>
      <c r="G22" s="45" t="s">
        <v>73</v>
      </c>
      <c r="H22" s="63">
        <v>14</v>
      </c>
      <c r="J22" s="94"/>
      <c r="K22" s="56" t="s">
        <v>88</v>
      </c>
      <c r="L22" s="54">
        <v>1</v>
      </c>
    </row>
    <row r="23" spans="1:13" ht="18" customHeight="1" x14ac:dyDescent="0.15">
      <c r="B23" s="91"/>
      <c r="C23" s="45" t="s">
        <v>54</v>
      </c>
      <c r="D23" s="40">
        <v>15</v>
      </c>
      <c r="E23" s="73"/>
      <c r="F23" s="99"/>
      <c r="G23" s="45" t="s">
        <v>102</v>
      </c>
      <c r="H23" s="13">
        <v>1</v>
      </c>
      <c r="J23" s="94"/>
      <c r="K23" s="56" t="s">
        <v>89</v>
      </c>
      <c r="L23" s="54">
        <v>4</v>
      </c>
    </row>
    <row r="24" spans="1:13" ht="18" customHeight="1" x14ac:dyDescent="0.15">
      <c r="B24" s="91"/>
      <c r="C24" s="60" t="s">
        <v>116</v>
      </c>
      <c r="D24" s="40">
        <v>2</v>
      </c>
      <c r="E24" s="73"/>
      <c r="F24" s="99"/>
      <c r="G24" s="66" t="s">
        <v>103</v>
      </c>
      <c r="H24" s="49">
        <v>1</v>
      </c>
      <c r="J24" s="94"/>
      <c r="K24" s="58" t="s">
        <v>41</v>
      </c>
      <c r="L24" s="59">
        <v>6</v>
      </c>
      <c r="M24" s="19" t="s">
        <v>11</v>
      </c>
    </row>
    <row r="25" spans="1:13" ht="18" customHeight="1" x14ac:dyDescent="0.15">
      <c r="B25" s="91"/>
      <c r="C25" s="45" t="s">
        <v>55</v>
      </c>
      <c r="D25" s="62">
        <v>37</v>
      </c>
      <c r="E25" s="73"/>
      <c r="F25" s="99"/>
      <c r="G25" s="45" t="s">
        <v>105</v>
      </c>
      <c r="H25" s="13">
        <v>3</v>
      </c>
      <c r="J25" s="94"/>
      <c r="K25" s="58" t="s">
        <v>90</v>
      </c>
      <c r="L25" s="59">
        <v>16</v>
      </c>
    </row>
    <row r="26" spans="1:13" ht="18" customHeight="1" x14ac:dyDescent="0.15">
      <c r="B26" s="91"/>
      <c r="C26" s="45" t="s">
        <v>56</v>
      </c>
      <c r="D26" s="62">
        <v>5</v>
      </c>
      <c r="E26" s="73"/>
      <c r="F26" s="99"/>
      <c r="G26" s="45" t="s">
        <v>34</v>
      </c>
      <c r="H26" s="13">
        <v>3</v>
      </c>
      <c r="J26" s="94"/>
      <c r="K26" s="58" t="s">
        <v>96</v>
      </c>
      <c r="L26" s="59">
        <v>4</v>
      </c>
    </row>
    <row r="27" spans="1:13" ht="18" customHeight="1" thickBot="1" x14ac:dyDescent="0.2">
      <c r="B27" s="92"/>
      <c r="C27" s="42">
        <f>COUNTA(C4:C26)</f>
        <v>23</v>
      </c>
      <c r="D27" s="41">
        <f>SUM(D4:D26)</f>
        <v>2610</v>
      </c>
      <c r="E27" s="73"/>
      <c r="F27" s="99"/>
      <c r="G27" s="45" t="s">
        <v>32</v>
      </c>
      <c r="H27" s="13">
        <v>1</v>
      </c>
      <c r="J27" s="94"/>
      <c r="K27" s="58" t="s">
        <v>114</v>
      </c>
      <c r="L27" s="59">
        <v>1</v>
      </c>
    </row>
    <row r="28" spans="1:13" ht="18" customHeight="1" x14ac:dyDescent="0.15">
      <c r="A28" s="71"/>
      <c r="B28" s="90" t="s">
        <v>106</v>
      </c>
      <c r="C28" s="66" t="s">
        <v>108</v>
      </c>
      <c r="D28" s="54">
        <v>5</v>
      </c>
      <c r="E28" s="73"/>
      <c r="F28" s="99"/>
      <c r="G28" s="45" t="s">
        <v>99</v>
      </c>
      <c r="H28" s="13">
        <v>5</v>
      </c>
      <c r="J28" s="94"/>
      <c r="K28" s="45" t="s">
        <v>132</v>
      </c>
      <c r="L28" s="54">
        <v>2</v>
      </c>
    </row>
    <row r="29" spans="1:13" ht="18" customHeight="1" x14ac:dyDescent="0.15">
      <c r="A29" s="71"/>
      <c r="B29" s="91"/>
      <c r="C29" s="67" t="s">
        <v>26</v>
      </c>
      <c r="D29" s="53">
        <v>3</v>
      </c>
      <c r="E29" s="73"/>
      <c r="F29" s="99"/>
      <c r="G29" s="67" t="s">
        <v>33</v>
      </c>
      <c r="H29" s="49">
        <v>2</v>
      </c>
      <c r="J29" s="94"/>
      <c r="K29" s="55" t="s">
        <v>91</v>
      </c>
      <c r="L29" s="53">
        <v>17</v>
      </c>
    </row>
    <row r="30" spans="1:13" ht="18" customHeight="1" x14ac:dyDescent="0.15">
      <c r="A30" s="71"/>
      <c r="B30" s="91"/>
      <c r="C30" s="66" t="s">
        <v>25</v>
      </c>
      <c r="D30" s="54">
        <v>1</v>
      </c>
      <c r="E30" s="73"/>
      <c r="F30" s="99"/>
      <c r="G30" s="45" t="s">
        <v>31</v>
      </c>
      <c r="H30" s="13">
        <v>2</v>
      </c>
      <c r="J30" s="94"/>
      <c r="K30" s="56" t="s">
        <v>92</v>
      </c>
      <c r="L30" s="54">
        <v>2</v>
      </c>
    </row>
    <row r="31" spans="1:13" ht="18" customHeight="1" x14ac:dyDescent="0.15">
      <c r="A31" s="71"/>
      <c r="B31" s="91"/>
      <c r="C31" s="66" t="s">
        <v>19</v>
      </c>
      <c r="D31" s="54">
        <v>2</v>
      </c>
      <c r="E31" s="73"/>
      <c r="F31" s="99"/>
      <c r="G31" s="66" t="s">
        <v>27</v>
      </c>
      <c r="H31" s="49">
        <v>3</v>
      </c>
      <c r="J31" s="94"/>
      <c r="K31" s="45" t="s">
        <v>133</v>
      </c>
      <c r="L31" s="54">
        <v>1</v>
      </c>
    </row>
    <row r="32" spans="1:13" ht="18" customHeight="1" x14ac:dyDescent="0.15">
      <c r="A32" s="71"/>
      <c r="B32" s="91"/>
      <c r="C32" s="66" t="s">
        <v>7</v>
      </c>
      <c r="D32" s="53">
        <v>8</v>
      </c>
      <c r="E32" s="73"/>
      <c r="F32" s="99"/>
      <c r="G32" s="45" t="s">
        <v>35</v>
      </c>
      <c r="H32" s="13">
        <v>4</v>
      </c>
      <c r="J32" s="94"/>
      <c r="K32" s="45" t="s">
        <v>134</v>
      </c>
      <c r="L32" s="54">
        <v>1</v>
      </c>
    </row>
    <row r="33" spans="1:12" ht="18" customHeight="1" thickBot="1" x14ac:dyDescent="0.2">
      <c r="A33" s="71"/>
      <c r="B33" s="91"/>
      <c r="C33" s="45" t="s">
        <v>128</v>
      </c>
      <c r="D33" s="54">
        <v>1</v>
      </c>
      <c r="E33" s="73"/>
      <c r="F33" s="100"/>
      <c r="G33" s="43">
        <f>COUNTA(G4:G32)</f>
        <v>29</v>
      </c>
      <c r="H33" s="15">
        <f>SUM(H4:H32)</f>
        <v>101</v>
      </c>
      <c r="J33" s="94"/>
      <c r="K33" s="56" t="s">
        <v>98</v>
      </c>
      <c r="L33" s="54">
        <v>2</v>
      </c>
    </row>
    <row r="34" spans="1:12" ht="18" customHeight="1" x14ac:dyDescent="0.15">
      <c r="A34" s="71"/>
      <c r="B34" s="91"/>
      <c r="C34" s="45" t="s">
        <v>129</v>
      </c>
      <c r="D34" s="54">
        <v>1</v>
      </c>
      <c r="F34" s="90" t="s">
        <v>13</v>
      </c>
      <c r="G34" s="45" t="s">
        <v>74</v>
      </c>
      <c r="H34" s="13">
        <v>2</v>
      </c>
      <c r="J34" s="94"/>
      <c r="K34" s="56" t="s">
        <v>93</v>
      </c>
      <c r="L34" s="54">
        <v>2</v>
      </c>
    </row>
    <row r="35" spans="1:12" ht="18" customHeight="1" x14ac:dyDescent="0.15">
      <c r="A35" s="71"/>
      <c r="B35" s="91"/>
      <c r="C35" s="66" t="s">
        <v>24</v>
      </c>
      <c r="D35" s="54">
        <v>1</v>
      </c>
      <c r="F35" s="91"/>
      <c r="G35" s="45" t="s">
        <v>122</v>
      </c>
      <c r="H35" s="13">
        <v>3</v>
      </c>
      <c r="J35" s="94"/>
      <c r="K35" s="56" t="s">
        <v>36</v>
      </c>
      <c r="L35" s="54">
        <v>1</v>
      </c>
    </row>
    <row r="36" spans="1:12" ht="18" customHeight="1" x14ac:dyDescent="0.15">
      <c r="A36" s="71"/>
      <c r="B36" s="91"/>
      <c r="C36" s="66" t="s">
        <v>58</v>
      </c>
      <c r="D36" s="54">
        <v>1</v>
      </c>
      <c r="F36" s="91"/>
      <c r="G36" s="45" t="s">
        <v>123</v>
      </c>
      <c r="H36" s="13">
        <v>2</v>
      </c>
      <c r="J36" s="94"/>
      <c r="K36" s="56" t="s">
        <v>97</v>
      </c>
      <c r="L36" s="54">
        <v>27</v>
      </c>
    </row>
    <row r="37" spans="1:12" ht="18" customHeight="1" thickBot="1" x14ac:dyDescent="0.2">
      <c r="A37" s="71"/>
      <c r="B37" s="91"/>
      <c r="C37" s="66" t="s">
        <v>59</v>
      </c>
      <c r="D37" s="54">
        <v>1</v>
      </c>
      <c r="F37" s="91"/>
      <c r="G37" s="45" t="s">
        <v>75</v>
      </c>
      <c r="H37" s="13">
        <v>1</v>
      </c>
      <c r="J37" s="92"/>
      <c r="K37" s="43">
        <f>COUNTA(K7:K36)</f>
        <v>30</v>
      </c>
      <c r="L37" s="74">
        <f>SUM(L7:L36)</f>
        <v>164</v>
      </c>
    </row>
    <row r="38" spans="1:12" ht="18" customHeight="1" x14ac:dyDescent="0.15">
      <c r="A38" s="71"/>
      <c r="B38" s="91"/>
      <c r="C38" s="66" t="s">
        <v>113</v>
      </c>
      <c r="D38" s="54">
        <v>5</v>
      </c>
      <c r="F38" s="91"/>
      <c r="G38" s="45" t="s">
        <v>76</v>
      </c>
      <c r="H38" s="13">
        <v>6</v>
      </c>
      <c r="J38" s="94" t="s">
        <v>107</v>
      </c>
      <c r="K38" s="77" t="s">
        <v>9</v>
      </c>
      <c r="L38" s="78">
        <v>3</v>
      </c>
    </row>
    <row r="39" spans="1:12" ht="18" customHeight="1" x14ac:dyDescent="0.15">
      <c r="A39" s="71"/>
      <c r="B39" s="91"/>
      <c r="C39" s="66" t="s">
        <v>6</v>
      </c>
      <c r="D39" s="54">
        <v>2</v>
      </c>
      <c r="F39" s="91"/>
      <c r="G39" s="45" t="s">
        <v>77</v>
      </c>
      <c r="H39" s="13">
        <v>2</v>
      </c>
      <c r="J39" s="94"/>
      <c r="K39" s="48" t="s">
        <v>60</v>
      </c>
      <c r="L39" s="49">
        <v>1</v>
      </c>
    </row>
    <row r="40" spans="1:12" ht="18" customHeight="1" x14ac:dyDescent="0.15">
      <c r="A40" s="71"/>
      <c r="B40" s="91"/>
      <c r="C40" s="66" t="s">
        <v>109</v>
      </c>
      <c r="D40" s="54">
        <v>1</v>
      </c>
      <c r="F40" s="91"/>
      <c r="G40" s="45" t="s">
        <v>78</v>
      </c>
      <c r="H40" s="13">
        <v>1</v>
      </c>
      <c r="J40" s="94"/>
      <c r="K40" s="50" t="s">
        <v>17</v>
      </c>
      <c r="L40" s="51">
        <v>2</v>
      </c>
    </row>
    <row r="41" spans="1:12" ht="18" customHeight="1" x14ac:dyDescent="0.15">
      <c r="A41" s="71"/>
      <c r="B41" s="91"/>
      <c r="C41" s="68" t="s">
        <v>130</v>
      </c>
      <c r="D41" s="59">
        <v>2</v>
      </c>
      <c r="F41" s="91"/>
      <c r="G41" s="45" t="s">
        <v>20</v>
      </c>
      <c r="H41" s="13">
        <v>1</v>
      </c>
      <c r="J41" s="94"/>
      <c r="K41" s="50" t="s">
        <v>61</v>
      </c>
      <c r="L41" s="51">
        <v>2</v>
      </c>
    </row>
    <row r="42" spans="1:12" ht="18" customHeight="1" thickBot="1" x14ac:dyDescent="0.2">
      <c r="A42" s="71"/>
      <c r="B42" s="92"/>
      <c r="C42" s="72">
        <f>COUNTA(C28:C41)</f>
        <v>14</v>
      </c>
      <c r="D42" s="74">
        <f>SUM(D28:D41)</f>
        <v>34</v>
      </c>
      <c r="F42" s="91"/>
      <c r="G42" s="45" t="s">
        <v>79</v>
      </c>
      <c r="H42" s="13">
        <v>2</v>
      </c>
      <c r="J42" s="94"/>
      <c r="K42" s="48" t="s">
        <v>8</v>
      </c>
      <c r="L42" s="49">
        <v>2</v>
      </c>
    </row>
    <row r="43" spans="1:12" ht="18" customHeight="1" x14ac:dyDescent="0.15">
      <c r="A43" s="21"/>
      <c r="B43" s="75"/>
      <c r="F43" s="91"/>
      <c r="G43" s="45" t="s">
        <v>124</v>
      </c>
      <c r="H43" s="14">
        <v>2</v>
      </c>
      <c r="J43" s="94"/>
      <c r="K43" s="66" t="s">
        <v>62</v>
      </c>
      <c r="L43" s="49">
        <v>1</v>
      </c>
    </row>
    <row r="44" spans="1:12" ht="18" customHeight="1" x14ac:dyDescent="0.15">
      <c r="F44" s="91"/>
      <c r="G44" s="76" t="s">
        <v>10</v>
      </c>
      <c r="H44" s="11">
        <v>36</v>
      </c>
      <c r="J44" s="94"/>
      <c r="K44" s="52" t="s">
        <v>63</v>
      </c>
      <c r="L44" s="79">
        <v>1</v>
      </c>
    </row>
    <row r="45" spans="1:12" ht="18" customHeight="1" thickBot="1" x14ac:dyDescent="0.2">
      <c r="F45" s="91"/>
      <c r="G45" s="60" t="s">
        <v>80</v>
      </c>
      <c r="H45" s="14">
        <v>12</v>
      </c>
      <c r="J45" s="92"/>
      <c r="K45" s="43">
        <f>COUNTA(K38:K44)</f>
        <v>7</v>
      </c>
      <c r="L45" s="15">
        <f>SUM(L38:L44)</f>
        <v>12</v>
      </c>
    </row>
    <row r="46" spans="1:12" ht="18" customHeight="1" x14ac:dyDescent="0.15">
      <c r="F46" s="91"/>
      <c r="G46" s="60" t="s">
        <v>125</v>
      </c>
      <c r="H46" s="14">
        <v>1</v>
      </c>
      <c r="J46" s="95" t="s">
        <v>5</v>
      </c>
      <c r="K46" s="87">
        <f>SUM(K37,C27,K45,G49,G33,K6,C42)</f>
        <v>120</v>
      </c>
      <c r="L46" s="84">
        <f>SUM(D27,D42,H33,H49,L6,L37,L45)</f>
        <v>3040</v>
      </c>
    </row>
    <row r="47" spans="1:12" ht="18" customHeight="1" x14ac:dyDescent="0.15">
      <c r="F47" s="91"/>
      <c r="G47" s="60" t="s">
        <v>126</v>
      </c>
      <c r="H47" s="14">
        <v>1</v>
      </c>
      <c r="J47" s="96"/>
      <c r="K47" s="88"/>
      <c r="L47" s="85"/>
    </row>
    <row r="48" spans="1:12" ht="18" customHeight="1" thickBot="1" x14ac:dyDescent="0.2">
      <c r="F48" s="91"/>
      <c r="G48" s="70" t="s">
        <v>127</v>
      </c>
      <c r="H48" s="14">
        <v>8</v>
      </c>
      <c r="J48" s="97"/>
      <c r="K48" s="89"/>
      <c r="L48" s="86"/>
    </row>
    <row r="49" spans="1:13" ht="18" customHeight="1" thickBot="1" x14ac:dyDescent="0.2">
      <c r="F49" s="92"/>
      <c r="G49" s="43">
        <f>COUNTA(G34:G48)</f>
        <v>15</v>
      </c>
      <c r="H49" s="15">
        <f>SUM(H34:H48)</f>
        <v>80</v>
      </c>
      <c r="J49" s="35"/>
      <c r="K49" s="31"/>
      <c r="L49" s="32"/>
    </row>
    <row r="50" spans="1:13" ht="18" customHeight="1" x14ac:dyDescent="0.15">
      <c r="J50" s="22"/>
    </row>
    <row r="51" spans="1:13" ht="18" customHeight="1" x14ac:dyDescent="0.15">
      <c r="B51" s="82" t="s">
        <v>21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3" ht="18" customHeight="1" x14ac:dyDescent="0.15">
      <c r="J52" s="23"/>
      <c r="K52" s="25"/>
      <c r="L52" s="27"/>
    </row>
    <row r="53" spans="1:13" ht="18" customHeight="1" x14ac:dyDescent="0.15">
      <c r="I53" s="21"/>
      <c r="J53" s="26"/>
      <c r="K53" s="33"/>
      <c r="L53" s="33"/>
    </row>
    <row r="54" spans="1:13" ht="18" customHeight="1" x14ac:dyDescent="0.15">
      <c r="I54" s="21"/>
      <c r="J54" s="33"/>
    </row>
    <row r="55" spans="1:13" ht="18" customHeight="1" x14ac:dyDescent="0.15">
      <c r="J55" s="26"/>
    </row>
    <row r="56" spans="1:13" ht="18" customHeight="1" x14ac:dyDescent="0.15">
      <c r="M56" s="33"/>
    </row>
    <row r="57" spans="1:13" ht="18" customHeight="1" x14ac:dyDescent="0.15">
      <c r="E57" s="16"/>
      <c r="I57" s="16"/>
      <c r="K57" s="34"/>
      <c r="L57" s="34"/>
    </row>
    <row r="58" spans="1:13" ht="18" customHeight="1" x14ac:dyDescent="0.15">
      <c r="A58" s="61"/>
      <c r="E58" s="61"/>
      <c r="I58" s="61"/>
      <c r="J58" s="24"/>
    </row>
    <row r="59" spans="1:13" ht="18" customHeight="1" x14ac:dyDescent="0.15">
      <c r="B59" s="35"/>
      <c r="C59" s="9"/>
      <c r="D59" s="9"/>
    </row>
    <row r="60" spans="1:13" ht="18" customHeight="1" x14ac:dyDescent="0.15">
      <c r="B60" s="35"/>
      <c r="C60" s="9"/>
      <c r="D60" s="9"/>
      <c r="E60" s="24"/>
      <c r="I60" s="24"/>
    </row>
    <row r="61" spans="1:13" ht="18" customHeight="1" x14ac:dyDescent="0.15">
      <c r="B61" s="35"/>
      <c r="C61" s="9"/>
      <c r="D61" s="9"/>
    </row>
    <row r="62" spans="1:13" ht="18" customHeight="1" x14ac:dyDescent="0.15">
      <c r="B62" s="35"/>
      <c r="C62" s="9"/>
      <c r="D62" s="9"/>
    </row>
    <row r="63" spans="1:13" ht="18" customHeight="1" x14ac:dyDescent="0.15">
      <c r="B63" s="35"/>
      <c r="C63" s="9"/>
      <c r="D63" s="9"/>
      <c r="J63" s="46"/>
      <c r="K63" s="46"/>
    </row>
    <row r="64" spans="1:13" s="25" customFormat="1" ht="18" customHeight="1" x14ac:dyDescent="0.15">
      <c r="B64" s="35"/>
      <c r="C64" s="9"/>
      <c r="D64" s="9"/>
      <c r="F64" s="18"/>
      <c r="G64" s="19"/>
      <c r="H64" s="19"/>
      <c r="I64" s="19"/>
      <c r="J64" s="18"/>
      <c r="K64" s="19"/>
      <c r="L64" s="20"/>
    </row>
    <row r="65" spans="2:12" s="25" customFormat="1" x14ac:dyDescent="0.15">
      <c r="B65" s="35"/>
      <c r="C65" s="36"/>
      <c r="D65" s="37"/>
      <c r="J65" s="18"/>
      <c r="K65" s="19"/>
      <c r="L65" s="20"/>
    </row>
    <row r="66" spans="2:12" s="25" customFormat="1" x14ac:dyDescent="0.15">
      <c r="B66" s="35"/>
      <c r="C66" s="29"/>
      <c r="D66" s="30"/>
      <c r="J66" s="18"/>
      <c r="K66" s="19"/>
      <c r="L66" s="20"/>
    </row>
    <row r="67" spans="2:12" s="25" customFormat="1" x14ac:dyDescent="0.15">
      <c r="B67" s="35"/>
      <c r="C67" s="19"/>
      <c r="D67" s="20"/>
      <c r="J67" s="18"/>
      <c r="K67" s="19"/>
      <c r="L67" s="20"/>
    </row>
    <row r="68" spans="2:12" x14ac:dyDescent="0.15">
      <c r="B68" s="35"/>
    </row>
    <row r="69" spans="2:12" x14ac:dyDescent="0.15">
      <c r="B69" s="35"/>
      <c r="C69" s="34"/>
      <c r="D69" s="34"/>
    </row>
    <row r="70" spans="2:12" x14ac:dyDescent="0.15">
      <c r="B70" s="35"/>
      <c r="C70" s="25"/>
      <c r="D70" s="27"/>
      <c r="J70" s="61"/>
    </row>
    <row r="71" spans="2:12" x14ac:dyDescent="0.15">
      <c r="B71" s="28"/>
      <c r="C71" s="25"/>
      <c r="D71" s="27"/>
    </row>
    <row r="72" spans="2:12" x14ac:dyDescent="0.15">
      <c r="C72" s="25"/>
      <c r="D72" s="27"/>
    </row>
    <row r="73" spans="2:12" x14ac:dyDescent="0.15">
      <c r="C73" s="25"/>
      <c r="D73" s="27"/>
    </row>
    <row r="74" spans="2:12" x14ac:dyDescent="0.15">
      <c r="C74" s="46"/>
      <c r="D74" s="46"/>
      <c r="F74" s="46"/>
      <c r="G74" s="46"/>
      <c r="H74" s="46"/>
    </row>
    <row r="75" spans="2:12" x14ac:dyDescent="0.15">
      <c r="B75" s="46"/>
      <c r="G75" s="16"/>
      <c r="H75" s="16"/>
    </row>
    <row r="76" spans="2:12" x14ac:dyDescent="0.15">
      <c r="B76" s="61"/>
      <c r="F76" s="61"/>
      <c r="G76" s="61"/>
      <c r="H76" s="61"/>
    </row>
    <row r="77" spans="2:12" x14ac:dyDescent="0.15">
      <c r="B77" s="25"/>
    </row>
    <row r="78" spans="2:12" x14ac:dyDescent="0.15">
      <c r="B78" s="25"/>
      <c r="G78" s="34"/>
      <c r="H78" s="34"/>
    </row>
    <row r="79" spans="2:12" x14ac:dyDescent="0.15">
      <c r="B79" s="25"/>
      <c r="C79" s="61"/>
      <c r="D79" s="61"/>
    </row>
    <row r="80" spans="2:12" x14ac:dyDescent="0.15">
      <c r="B80" s="25"/>
    </row>
  </sheetData>
  <sortState ref="K8:L33">
    <sortCondition ref="K8:K33"/>
  </sortState>
  <mergeCells count="12">
    <mergeCell ref="B51:L51"/>
    <mergeCell ref="B1:E1"/>
    <mergeCell ref="L46:L48"/>
    <mergeCell ref="K46:K48"/>
    <mergeCell ref="F34:F49"/>
    <mergeCell ref="J4:J6"/>
    <mergeCell ref="B4:B27"/>
    <mergeCell ref="J38:J45"/>
    <mergeCell ref="J46:J48"/>
    <mergeCell ref="F4:F33"/>
    <mergeCell ref="J7:J37"/>
    <mergeCell ref="B28:B42"/>
  </mergeCells>
  <phoneticPr fontId="2"/>
  <pageMargins left="0.6692913385826772" right="0.35433070866141736" top="0.47244094488188981" bottom="0.59055118110236227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Administrator</cp:lastModifiedBy>
  <cp:lastPrinted>2022-10-12T02:54:08Z</cp:lastPrinted>
  <dcterms:created xsi:type="dcterms:W3CDTF">2003-02-13T02:13:05Z</dcterms:created>
  <dcterms:modified xsi:type="dcterms:W3CDTF">2024-10-15T06:30:36Z</dcterms:modified>
</cp:coreProperties>
</file>